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cead0a63a44d2e3a/Desktop/Питание/Январь/Завтраки и обеды Январь/"/>
    </mc:Choice>
  </mc:AlternateContent>
  <xr:revisionPtr revIDLastSave="4" documentId="11_942A1E3D3F7617DFD466BDE94ED2C619D7927AA4" xr6:coauthVersionLast="47" xr6:coauthVersionMax="47" xr10:uidLastSave="{91B7D97F-9F6E-4F5C-A759-62FFF3BD9CA5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  <c r="L194" i="1" l="1"/>
  <c r="L184" i="1"/>
  <c r="L175" i="1"/>
  <c r="L176" i="1" s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I176" i="1" s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F100" i="1" s="1"/>
  <c r="B90" i="1"/>
  <c r="A90" i="1"/>
  <c r="J89" i="1"/>
  <c r="I89" i="1"/>
  <c r="I100" i="1" s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F81" i="1" s="1"/>
  <c r="B62" i="1"/>
  <c r="A62" i="1"/>
  <c r="J61" i="1"/>
  <c r="I61" i="1"/>
  <c r="H61" i="1"/>
  <c r="G61" i="1"/>
  <c r="G62" i="1" s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F43" i="1" s="1"/>
  <c r="B24" i="1"/>
  <c r="A24" i="1"/>
  <c r="B14" i="1"/>
  <c r="A14" i="1"/>
  <c r="G23" i="1"/>
  <c r="H23" i="1"/>
  <c r="I23" i="1"/>
  <c r="J23" i="1"/>
  <c r="F23" i="1"/>
  <c r="L157" i="1" l="1"/>
  <c r="G157" i="1"/>
  <c r="L138" i="1"/>
  <c r="J119" i="1"/>
  <c r="L119" i="1"/>
  <c r="L195" i="1"/>
  <c r="L100" i="1"/>
  <c r="L81" i="1"/>
  <c r="L62" i="1"/>
  <c r="L43" i="1"/>
  <c r="I81" i="1"/>
  <c r="H81" i="1"/>
  <c r="G81" i="1"/>
  <c r="I62" i="1"/>
  <c r="J62" i="1"/>
  <c r="G195" i="1"/>
  <c r="H195" i="1"/>
  <c r="I195" i="1"/>
  <c r="J195" i="1"/>
  <c r="H176" i="1"/>
  <c r="G176" i="1"/>
  <c r="J176" i="1"/>
  <c r="J157" i="1"/>
  <c r="I157" i="1"/>
  <c r="H157" i="1"/>
  <c r="H138" i="1"/>
  <c r="I138" i="1"/>
  <c r="G138" i="1"/>
  <c r="J138" i="1"/>
  <c r="G119" i="1"/>
  <c r="H119" i="1"/>
  <c r="I119" i="1"/>
  <c r="J100" i="1"/>
  <c r="H100" i="1"/>
  <c r="G100" i="1"/>
  <c r="J81" i="1"/>
  <c r="H62" i="1"/>
  <c r="F62" i="1"/>
  <c r="G43" i="1"/>
  <c r="H43" i="1"/>
  <c r="I43" i="1"/>
  <c r="J43" i="1"/>
  <c r="F119" i="1"/>
  <c r="F138" i="1"/>
  <c r="F157" i="1"/>
  <c r="F176" i="1"/>
  <c r="F195" i="1"/>
  <c r="I24" i="1"/>
  <c r="F24" i="1"/>
  <c r="J24" i="1"/>
  <c r="H24" i="1"/>
  <c r="G24" i="1"/>
  <c r="L196" i="1" l="1"/>
  <c r="G196" i="1"/>
  <c r="H196" i="1"/>
  <c r="F196" i="1"/>
  <c r="J196" i="1"/>
  <c r="I196" i="1"/>
</calcChain>
</file>

<file path=xl/sharedStrings.xml><?xml version="1.0" encoding="utf-8"?>
<sst xmlns="http://schemas.openxmlformats.org/spreadsheetml/2006/main" count="302" uniqueCount="78">
  <si>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</si>
  <si>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</si>
  <si>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</si>
  <si>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</si>
  <si>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</si>
  <si>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</si>
  <si>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</si>
  <si>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</si>
  <si>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</si>
  <si>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</si>
  <si>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</si>
  <si>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</si>
  <si>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</si>
  <si>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</si>
  <si>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</si>
  <si>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</si>
  <si>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</si>
  <si>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</si>
  <si>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</si>
  <si>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</si>
  <si>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</si>
  <si>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</si>
  <si>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</si>
  <si>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</si>
  <si>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</si>
  <si>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</si>
  <si>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</si>
  <si>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</si>
  <si>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</si>
  <si>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</si>
  <si>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</si>
  <si>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</si>
  <si>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</si>
  <si>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</si>
  <si>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</si>
  <si>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</si>
  <si>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</si>
  <si>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</si>
  <si>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</si>
  <si>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Котлета куриная</t>
  </si>
  <si>
    <t>Картофельное пюре №377</t>
  </si>
  <si>
    <t>Чай с лимоном №459</t>
  </si>
  <si>
    <t>Хлеб пшеничный</t>
  </si>
  <si>
    <t>Яблоко №338</t>
  </si>
  <si>
    <t>Директор</t>
  </si>
  <si>
    <t>Суп картофельный с бобовыми №113</t>
  </si>
  <si>
    <t>Греча отварная №4.3</t>
  </si>
  <si>
    <t>Суп-пюре из картофеля №131</t>
  </si>
  <si>
    <t>Рис отварной №304</t>
  </si>
  <si>
    <t>Сосиски "Особые халяль"</t>
  </si>
  <si>
    <t>Борщ №81</t>
  </si>
  <si>
    <t>Сметана</t>
  </si>
  <si>
    <t>Макаронные изделия отварные с маслом №203</t>
  </si>
  <si>
    <t>Салат из моркови с сухофруктами №24</t>
  </si>
  <si>
    <t>Суп гороховый №127</t>
  </si>
  <si>
    <t>Суп картофельный №112</t>
  </si>
  <si>
    <t>Плов с курицей №291</t>
  </si>
  <si>
    <t>Салат из свеклы с яблоками №28</t>
  </si>
  <si>
    <t>Борщ со свежей капустой и томатом №83</t>
  </si>
  <si>
    <t>Салат из квашеной капусты с луком №9</t>
  </si>
  <si>
    <t>Суп с фасолью №119</t>
  </si>
  <si>
    <t>Каша рисовая с изюмом №177</t>
  </si>
  <si>
    <t>Чай с молоком или сливками №378</t>
  </si>
  <si>
    <t>Омлет с сыром №275</t>
  </si>
  <si>
    <t>Масло сливочное (порциями) №14</t>
  </si>
  <si>
    <t>кисломол.</t>
  </si>
  <si>
    <t>Рис припущенный №305</t>
  </si>
  <si>
    <t>Рыба припущенная</t>
  </si>
  <si>
    <t>Булочка домашняя</t>
  </si>
  <si>
    <t>сладкое</t>
  </si>
  <si>
    <t>Сырники из творога запеченые №286</t>
  </si>
  <si>
    <t>Запеканка из творога №279</t>
  </si>
  <si>
    <t>Греча отварная №4,3</t>
  </si>
  <si>
    <t>Картофельное пюре</t>
  </si>
  <si>
    <t>Чай с лимоном</t>
  </si>
  <si>
    <t xml:space="preserve">Яблоко </t>
  </si>
  <si>
    <t xml:space="preserve">МБОУ "Комсомольская СШ"		</t>
  </si>
  <si>
    <t>Илрисова Э.А.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</si>
</sst>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2" fillId="2" borderId="2" xfId="0" applyFont="1" applyFill="1" applyBorder="1" applyAlignment="1" applyProtection="1">
      <alignment horizontal="center" vertical="top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3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2" fillId="2" borderId="2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zoomScaleNormal="100" workbookViewId="0">
      <pane xSplit="4" ySplit="5" topLeftCell="E175" activePane="bottomRight" state="frozen"/>
      <selection pane="topRight" activeCell="E1" sqref="E1"/>
      <selection pane="bottomLeft" activeCell="A6" sqref="A6"/>
      <selection pane="bottomRight" activeCell="E136" sqref="E13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customHeight="1" x14ac:dyDescent="0.2">
      <c r="A1" s="1" t="s">
        <v>7</v>
      </c>
      <c r="C1" s="58" t="s">
        <v>76</v>
      </c>
      <c r="D1" s="59"/>
      <c r="E1" s="60"/>
      <c r="F1" s="12" t="s">
        <v>16</v>
      </c>
      <c r="G1" s="2" t="s">
        <v>17</v>
      </c>
      <c r="H1" s="54" t="s">
        <v>44</v>
      </c>
      <c r="I1" s="54"/>
      <c r="J1" s="54"/>
      <c r="K1" s="54"/>
    </row>
    <row r="2" spans="1:12" ht="18" x14ac:dyDescent="0.2">
      <c r="A2" s="35" t="s">
        <v>6</v>
      </c>
      <c r="C2" s="2"/>
      <c r="G2" s="2" t="s">
        <v>18</v>
      </c>
      <c r="H2" s="54" t="s">
        <v>77</v>
      </c>
      <c r="I2" s="54"/>
      <c r="J2" s="54"/>
      <c r="K2" s="54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1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75" thickBot="1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70</v>
      </c>
      <c r="G6" s="40">
        <v>6.65</v>
      </c>
      <c r="H6" s="40">
        <v>12.6</v>
      </c>
      <c r="I6" s="40">
        <v>19.600000000000001</v>
      </c>
      <c r="J6" s="40">
        <v>218.4</v>
      </c>
      <c r="K6" s="41">
        <v>283</v>
      </c>
      <c r="L6" s="40">
        <v>50</v>
      </c>
    </row>
    <row r="7" spans="1:12" ht="15" x14ac:dyDescent="0.25">
      <c r="A7" s="23"/>
      <c r="B7" s="15"/>
      <c r="C7" s="11"/>
      <c r="D7" s="51" t="s">
        <v>21</v>
      </c>
      <c r="E7" s="42" t="s">
        <v>73</v>
      </c>
      <c r="F7" s="43">
        <v>100</v>
      </c>
      <c r="G7" s="43">
        <v>2.7</v>
      </c>
      <c r="H7" s="43">
        <v>4</v>
      </c>
      <c r="I7" s="43">
        <v>5.8</v>
      </c>
      <c r="J7" s="43">
        <v>70</v>
      </c>
      <c r="K7" s="44">
        <v>377</v>
      </c>
      <c r="L7" s="43">
        <v>20</v>
      </c>
    </row>
    <row r="8" spans="1:12" ht="15" x14ac:dyDescent="0.25">
      <c r="A8" s="23"/>
      <c r="B8" s="15"/>
      <c r="C8" s="11"/>
      <c r="D8" s="7" t="s">
        <v>22</v>
      </c>
      <c r="E8" s="42" t="s">
        <v>74</v>
      </c>
      <c r="F8" s="43">
        <v>180</v>
      </c>
      <c r="G8" s="43">
        <v>0.03</v>
      </c>
      <c r="H8" s="43">
        <v>0.1</v>
      </c>
      <c r="I8" s="43">
        <v>9.5</v>
      </c>
      <c r="J8" s="43">
        <v>39.020000000000003</v>
      </c>
      <c r="K8" s="44">
        <v>459</v>
      </c>
      <c r="L8" s="43">
        <v>5</v>
      </c>
    </row>
    <row r="9" spans="1:12" ht="15" x14ac:dyDescent="0.25">
      <c r="A9" s="23"/>
      <c r="B9" s="15"/>
      <c r="C9" s="11"/>
      <c r="D9" s="7" t="s">
        <v>23</v>
      </c>
      <c r="E9" s="42" t="s">
        <v>42</v>
      </c>
      <c r="F9" s="43">
        <v>50</v>
      </c>
      <c r="G9" s="43">
        <v>3.94</v>
      </c>
      <c r="H9" s="43">
        <v>0.5</v>
      </c>
      <c r="I9" s="43">
        <v>24.14</v>
      </c>
      <c r="J9" s="43">
        <v>116.82</v>
      </c>
      <c r="K9" s="44">
        <v>878</v>
      </c>
      <c r="L9" s="43">
        <v>3</v>
      </c>
    </row>
    <row r="10" spans="1:12" ht="15" x14ac:dyDescent="0.25">
      <c r="A10" s="23"/>
      <c r="B10" s="15"/>
      <c r="C10" s="11"/>
      <c r="D10" s="7" t="s">
        <v>24</v>
      </c>
      <c r="E10" s="42" t="s">
        <v>75</v>
      </c>
      <c r="F10" s="43">
        <v>100</v>
      </c>
      <c r="G10" s="43">
        <v>1.2</v>
      </c>
      <c r="H10" s="43">
        <v>0.4</v>
      </c>
      <c r="I10" s="43">
        <v>16.8</v>
      </c>
      <c r="J10" s="43">
        <v>75.599999999999994</v>
      </c>
      <c r="K10" s="44">
        <v>338</v>
      </c>
      <c r="L10" s="43">
        <v>13.77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>SUM(G6:G12)</f>
        <v>14.52</v>
      </c>
      <c r="H13" s="19">
        <f>SUM(H6:H12)</f>
        <v>17.600000000000001</v>
      </c>
      <c r="I13" s="19">
        <f>SUM(I6:I12)</f>
        <v>75.84</v>
      </c>
      <c r="J13" s="19">
        <f>SUM(J6:J12)</f>
        <v>519.83999999999992</v>
      </c>
      <c r="K13" s="25"/>
      <c r="L13" s="19">
        <f>SUM(L6:L12)</f>
        <v>91.77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45</v>
      </c>
      <c r="F15" s="43">
        <v>200</v>
      </c>
      <c r="G15" s="43">
        <v>5.04</v>
      </c>
      <c r="H15" s="43">
        <v>2.86</v>
      </c>
      <c r="I15" s="43">
        <v>11.68</v>
      </c>
      <c r="J15" s="43">
        <v>92.62</v>
      </c>
      <c r="K15" s="44">
        <v>113</v>
      </c>
      <c r="L15" s="43">
        <v>18.350000000000001</v>
      </c>
    </row>
    <row r="16" spans="1:12" ht="15" x14ac:dyDescent="0.25">
      <c r="A16" s="23"/>
      <c r="B16" s="15"/>
      <c r="C16" s="11"/>
      <c r="D16" s="7" t="s">
        <v>28</v>
      </c>
      <c r="E16" s="42" t="s">
        <v>39</v>
      </c>
      <c r="F16" s="43">
        <v>90</v>
      </c>
      <c r="G16" s="43">
        <v>8.58</v>
      </c>
      <c r="H16" s="43">
        <v>16.25</v>
      </c>
      <c r="I16" s="43">
        <v>25.28</v>
      </c>
      <c r="J16" s="43">
        <v>262.7</v>
      </c>
      <c r="K16" s="44"/>
      <c r="L16" s="43">
        <v>23.25</v>
      </c>
    </row>
    <row r="17" spans="1:12" ht="15" x14ac:dyDescent="0.25">
      <c r="A17" s="23"/>
      <c r="B17" s="15"/>
      <c r="C17" s="11"/>
      <c r="D17" s="7" t="s">
        <v>29</v>
      </c>
      <c r="E17" s="42" t="s">
        <v>46</v>
      </c>
      <c r="F17" s="43">
        <v>150</v>
      </c>
      <c r="G17" s="43">
        <v>8.59</v>
      </c>
      <c r="H17" s="43">
        <v>6.09</v>
      </c>
      <c r="I17" s="43">
        <v>38.64</v>
      </c>
      <c r="J17" s="43">
        <v>243.73</v>
      </c>
      <c r="K17" s="44">
        <v>313</v>
      </c>
      <c r="L17" s="43">
        <v>18.350000000000001</v>
      </c>
    </row>
    <row r="18" spans="1:12" ht="15" x14ac:dyDescent="0.25">
      <c r="A18" s="23"/>
      <c r="B18" s="15"/>
      <c r="C18" s="11"/>
      <c r="D18" s="7" t="s">
        <v>30</v>
      </c>
      <c r="E18" s="42" t="s">
        <v>41</v>
      </c>
      <c r="F18" s="43">
        <v>180</v>
      </c>
      <c r="G18" s="43">
        <v>0.03</v>
      </c>
      <c r="H18" s="43">
        <v>0.09</v>
      </c>
      <c r="I18" s="43">
        <v>8.5500000000000007</v>
      </c>
      <c r="J18" s="43">
        <v>35.130000000000003</v>
      </c>
      <c r="K18" s="44">
        <v>459</v>
      </c>
      <c r="L18" s="43">
        <v>4.09</v>
      </c>
    </row>
    <row r="19" spans="1:12" ht="15" x14ac:dyDescent="0.25">
      <c r="A19" s="23"/>
      <c r="B19" s="15"/>
      <c r="C19" s="11"/>
      <c r="D19" s="7" t="s">
        <v>31</v>
      </c>
      <c r="E19" s="42" t="s">
        <v>42</v>
      </c>
      <c r="F19" s="43">
        <v>80</v>
      </c>
      <c r="G19" s="43">
        <v>6.32</v>
      </c>
      <c r="H19" s="43">
        <v>0.8</v>
      </c>
      <c r="I19" s="43">
        <v>38.64</v>
      </c>
      <c r="J19" s="43">
        <v>187.04</v>
      </c>
      <c r="K19" s="44"/>
      <c r="L19" s="43">
        <v>27.73</v>
      </c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700</v>
      </c>
      <c r="G23" s="19">
        <f t="shared" ref="G23:J23" si="0">SUM(G14:G22)</f>
        <v>28.560000000000002</v>
      </c>
      <c r="H23" s="19">
        <f t="shared" si="0"/>
        <v>26.09</v>
      </c>
      <c r="I23" s="19">
        <f t="shared" si="0"/>
        <v>122.78999999999999</v>
      </c>
      <c r="J23" s="19">
        <f t="shared" si="0"/>
        <v>821.21999999999991</v>
      </c>
      <c r="K23" s="25"/>
      <c r="L23" s="19">
        <f t="shared" ref="L23" si="1">SUM(L14:L22)</f>
        <v>91.77000000000001</v>
      </c>
    </row>
    <row r="24" spans="1:12" ht="15.75" thickBot="1" x14ac:dyDescent="0.25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1200</v>
      </c>
      <c r="G24" s="32">
        <f t="shared" ref="G24:J24" si="2">G13+G23</f>
        <v>43.08</v>
      </c>
      <c r="H24" s="32">
        <f t="shared" si="2"/>
        <v>43.69</v>
      </c>
      <c r="I24" s="32">
        <f t="shared" si="2"/>
        <v>198.63</v>
      </c>
      <c r="J24" s="32">
        <f t="shared" si="2"/>
        <v>1341.06</v>
      </c>
      <c r="K24" s="32"/>
      <c r="L24" s="32">
        <f t="shared" ref="L24" si="3">L13+L23</f>
        <v>183.54000000000002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61</v>
      </c>
      <c r="F25" s="40">
        <v>170</v>
      </c>
      <c r="G25" s="40">
        <v>4.93</v>
      </c>
      <c r="H25" s="40">
        <v>8.81</v>
      </c>
      <c r="I25" s="40">
        <v>38.85</v>
      </c>
      <c r="J25" s="40">
        <v>254.41</v>
      </c>
      <c r="K25" s="41">
        <v>177</v>
      </c>
      <c r="L25" s="52">
        <v>29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62</v>
      </c>
      <c r="F27" s="43">
        <v>180</v>
      </c>
      <c r="G27" s="43">
        <v>1.52</v>
      </c>
      <c r="H27" s="43">
        <v>1.35</v>
      </c>
      <c r="I27" s="43">
        <v>15.9</v>
      </c>
      <c r="J27" s="43">
        <v>81.83</v>
      </c>
      <c r="K27" s="44">
        <v>378</v>
      </c>
      <c r="L27" s="53">
        <v>31</v>
      </c>
    </row>
    <row r="28" spans="1:12" ht="15" x14ac:dyDescent="0.25">
      <c r="A28" s="14"/>
      <c r="B28" s="15"/>
      <c r="C28" s="11"/>
      <c r="D28" s="7" t="s">
        <v>23</v>
      </c>
      <c r="E28" s="42" t="s">
        <v>42</v>
      </c>
      <c r="F28" s="43">
        <v>50</v>
      </c>
      <c r="G28" s="43">
        <v>3.94</v>
      </c>
      <c r="H28" s="43">
        <v>0.5</v>
      </c>
      <c r="I28" s="43">
        <v>24.14</v>
      </c>
      <c r="J28" s="43">
        <v>116.82</v>
      </c>
      <c r="K28" s="44"/>
      <c r="L28" s="53">
        <v>8.77</v>
      </c>
    </row>
    <row r="29" spans="1:12" ht="15" x14ac:dyDescent="0.25">
      <c r="A29" s="14"/>
      <c r="B29" s="15"/>
      <c r="C29" s="11"/>
      <c r="D29" s="7" t="s">
        <v>24</v>
      </c>
      <c r="E29" s="42" t="s">
        <v>43</v>
      </c>
      <c r="F29" s="43">
        <v>100</v>
      </c>
      <c r="G29" s="43">
        <v>1.2</v>
      </c>
      <c r="H29" s="43">
        <v>0.4</v>
      </c>
      <c r="I29" s="43">
        <v>16.8</v>
      </c>
      <c r="J29" s="43">
        <v>75.599999999999994</v>
      </c>
      <c r="K29" s="44">
        <v>338</v>
      </c>
      <c r="L29" s="53">
        <v>23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4">SUM(G25:G31)</f>
        <v>11.589999999999998</v>
      </c>
      <c r="H32" s="19">
        <f t="shared" ref="H32" si="5">SUM(H25:H31)</f>
        <v>11.06</v>
      </c>
      <c r="I32" s="19">
        <f t="shared" ref="I32" si="6">SUM(I25:I31)</f>
        <v>95.69</v>
      </c>
      <c r="J32" s="19">
        <f t="shared" ref="J32:L32" si="7">SUM(J25:J31)</f>
        <v>528.66</v>
      </c>
      <c r="K32" s="25"/>
      <c r="L32" s="19">
        <f t="shared" si="7"/>
        <v>91.77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47</v>
      </c>
      <c r="F34" s="43">
        <v>200</v>
      </c>
      <c r="G34" s="43">
        <v>4.6399999999999997</v>
      </c>
      <c r="H34" s="43">
        <v>4.76</v>
      </c>
      <c r="I34" s="43">
        <v>13.72</v>
      </c>
      <c r="J34" s="43">
        <v>116.28</v>
      </c>
      <c r="K34" s="44">
        <v>131</v>
      </c>
      <c r="L34" s="43">
        <v>18.350000000000001</v>
      </c>
    </row>
    <row r="35" spans="1:12" ht="15" x14ac:dyDescent="0.25">
      <c r="A35" s="14"/>
      <c r="B35" s="15"/>
      <c r="C35" s="11"/>
      <c r="D35" s="7" t="s">
        <v>28</v>
      </c>
      <c r="E35" s="42" t="s">
        <v>49</v>
      </c>
      <c r="F35" s="43">
        <v>90</v>
      </c>
      <c r="G35" s="43">
        <v>8.5500000000000007</v>
      </c>
      <c r="H35" s="43">
        <v>12.15</v>
      </c>
      <c r="I35" s="43">
        <v>2.4700000000000002</v>
      </c>
      <c r="J35" s="43">
        <v>153.43</v>
      </c>
      <c r="K35" s="44"/>
      <c r="L35" s="43">
        <v>23.25</v>
      </c>
    </row>
    <row r="36" spans="1:12" ht="15" x14ac:dyDescent="0.25">
      <c r="A36" s="14"/>
      <c r="B36" s="15"/>
      <c r="C36" s="11"/>
      <c r="D36" s="7" t="s">
        <v>29</v>
      </c>
      <c r="E36" s="42" t="s">
        <v>48</v>
      </c>
      <c r="F36" s="43">
        <v>150</v>
      </c>
      <c r="G36" s="43">
        <v>3.64</v>
      </c>
      <c r="H36" s="43">
        <v>5.37</v>
      </c>
      <c r="I36" s="43">
        <v>36.69</v>
      </c>
      <c r="J36" s="43">
        <v>214</v>
      </c>
      <c r="K36" s="44">
        <v>304</v>
      </c>
      <c r="L36" s="43">
        <v>18.350000000000001</v>
      </c>
    </row>
    <row r="37" spans="1:12" ht="15" x14ac:dyDescent="0.25">
      <c r="A37" s="14"/>
      <c r="B37" s="15"/>
      <c r="C37" s="11"/>
      <c r="D37" s="7" t="s">
        <v>30</v>
      </c>
      <c r="E37" s="42" t="s">
        <v>41</v>
      </c>
      <c r="F37" s="43">
        <v>180</v>
      </c>
      <c r="G37" s="43">
        <v>0.03</v>
      </c>
      <c r="H37" s="43">
        <v>0.09</v>
      </c>
      <c r="I37" s="43">
        <v>8.5500000000000007</v>
      </c>
      <c r="J37" s="43">
        <v>35.130000000000003</v>
      </c>
      <c r="K37" s="44">
        <v>459</v>
      </c>
      <c r="L37" s="43">
        <v>4.09</v>
      </c>
    </row>
    <row r="38" spans="1:12" ht="15" x14ac:dyDescent="0.25">
      <c r="A38" s="14"/>
      <c r="B38" s="15"/>
      <c r="C38" s="11"/>
      <c r="D38" s="7" t="s">
        <v>31</v>
      </c>
      <c r="E38" s="42" t="s">
        <v>42</v>
      </c>
      <c r="F38" s="43">
        <v>80</v>
      </c>
      <c r="G38" s="43">
        <v>6.32</v>
      </c>
      <c r="H38" s="43">
        <v>0.8</v>
      </c>
      <c r="I38" s="43">
        <v>38.64</v>
      </c>
      <c r="J38" s="43">
        <v>187.04000000000002</v>
      </c>
      <c r="K38" s="44"/>
      <c r="L38" s="43">
        <v>27.73</v>
      </c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700</v>
      </c>
      <c r="G42" s="19">
        <f t="shared" ref="G42" si="8">SUM(G33:G41)</f>
        <v>23.180000000000003</v>
      </c>
      <c r="H42" s="19">
        <f t="shared" ref="H42" si="9">SUM(H33:H41)</f>
        <v>23.17</v>
      </c>
      <c r="I42" s="19">
        <f t="shared" ref="I42" si="10">SUM(I33:I41)</f>
        <v>100.07</v>
      </c>
      <c r="J42" s="19">
        <f t="shared" ref="J42:L42" si="11">SUM(J33:J41)</f>
        <v>705.88000000000011</v>
      </c>
      <c r="K42" s="25"/>
      <c r="L42" s="19">
        <f t="shared" si="11"/>
        <v>91.77000000000001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1200</v>
      </c>
      <c r="G43" s="32">
        <f t="shared" ref="G43" si="12">G32+G42</f>
        <v>34.770000000000003</v>
      </c>
      <c r="H43" s="32">
        <f t="shared" ref="H43" si="13">H32+H42</f>
        <v>34.230000000000004</v>
      </c>
      <c r="I43" s="32">
        <f t="shared" ref="I43" si="14">I32+I42</f>
        <v>195.76</v>
      </c>
      <c r="J43" s="32">
        <f t="shared" ref="J43:L43" si="15">J32+J42</f>
        <v>1234.54</v>
      </c>
      <c r="K43" s="32"/>
      <c r="L43" s="32">
        <f t="shared" si="15"/>
        <v>183.54000000000002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63</v>
      </c>
      <c r="F44" s="40">
        <v>150</v>
      </c>
      <c r="G44" s="40">
        <v>16.87</v>
      </c>
      <c r="H44" s="40">
        <v>23.25</v>
      </c>
      <c r="I44" s="40">
        <v>2.81</v>
      </c>
      <c r="J44" s="40">
        <v>276</v>
      </c>
      <c r="K44" s="41">
        <v>275</v>
      </c>
      <c r="L44" s="40">
        <v>26.55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41</v>
      </c>
      <c r="F46" s="43">
        <v>180</v>
      </c>
      <c r="G46" s="43">
        <v>0.03</v>
      </c>
      <c r="H46" s="43">
        <v>0.1</v>
      </c>
      <c r="I46" s="43">
        <v>9.5</v>
      </c>
      <c r="J46" s="43">
        <v>39.020000000000003</v>
      </c>
      <c r="K46" s="44">
        <v>459</v>
      </c>
      <c r="L46" s="43">
        <v>35.299999999999997</v>
      </c>
    </row>
    <row r="47" spans="1:12" ht="15" x14ac:dyDescent="0.25">
      <c r="A47" s="23"/>
      <c r="B47" s="15"/>
      <c r="C47" s="11"/>
      <c r="D47" s="7" t="s">
        <v>23</v>
      </c>
      <c r="E47" s="42" t="s">
        <v>42</v>
      </c>
      <c r="F47" s="43">
        <v>60</v>
      </c>
      <c r="G47" s="43">
        <v>4.7300000000000004</v>
      </c>
      <c r="H47" s="43">
        <v>0.6</v>
      </c>
      <c r="I47" s="43">
        <v>24.14</v>
      </c>
      <c r="J47" s="43">
        <v>120.88</v>
      </c>
      <c r="K47" s="44"/>
      <c r="L47" s="43">
        <v>10.58</v>
      </c>
    </row>
    <row r="48" spans="1:12" ht="15" x14ac:dyDescent="0.25">
      <c r="A48" s="23"/>
      <c r="B48" s="15"/>
      <c r="C48" s="11"/>
      <c r="D48" s="7" t="s">
        <v>24</v>
      </c>
      <c r="E48" s="42" t="s">
        <v>43</v>
      </c>
      <c r="F48" s="43">
        <v>100</v>
      </c>
      <c r="G48" s="43">
        <v>1.2</v>
      </c>
      <c r="H48" s="43">
        <v>0.4</v>
      </c>
      <c r="I48" s="43">
        <v>16.8</v>
      </c>
      <c r="J48" s="43">
        <v>75.599999999999994</v>
      </c>
      <c r="K48" s="44">
        <v>338</v>
      </c>
      <c r="L48" s="43">
        <v>17.64</v>
      </c>
    </row>
    <row r="49" spans="1:12" ht="15" x14ac:dyDescent="0.25">
      <c r="A49" s="23"/>
      <c r="B49" s="15"/>
      <c r="C49" s="11"/>
      <c r="D49" s="6" t="s">
        <v>65</v>
      </c>
      <c r="E49" s="42" t="s">
        <v>64</v>
      </c>
      <c r="F49" s="43">
        <v>10</v>
      </c>
      <c r="G49" s="43">
        <v>0.08</v>
      </c>
      <c r="H49" s="43">
        <v>8.1999999999999993</v>
      </c>
      <c r="I49" s="43">
        <v>0.13</v>
      </c>
      <c r="J49" s="43">
        <v>74.64</v>
      </c>
      <c r="K49" s="44">
        <v>14</v>
      </c>
      <c r="L49" s="43">
        <v>1.7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6">SUM(G44:G50)</f>
        <v>22.91</v>
      </c>
      <c r="H51" s="19">
        <f t="shared" ref="H51" si="17">SUM(H44:H50)</f>
        <v>32.549999999999997</v>
      </c>
      <c r="I51" s="19">
        <f t="shared" ref="I51" si="18">SUM(I44:I50)</f>
        <v>53.38</v>
      </c>
      <c r="J51" s="19">
        <f t="shared" ref="J51:L51" si="19">SUM(J44:J50)</f>
        <v>586.14</v>
      </c>
      <c r="K51" s="25"/>
      <c r="L51" s="19">
        <f t="shared" si="19"/>
        <v>91.77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53</v>
      </c>
      <c r="F52" s="43">
        <v>60</v>
      </c>
      <c r="G52" s="43">
        <v>0.72</v>
      </c>
      <c r="H52" s="43">
        <v>3.66</v>
      </c>
      <c r="I52" s="43">
        <v>9.7200000000000006</v>
      </c>
      <c r="J52" s="43">
        <v>86</v>
      </c>
      <c r="K52" s="44">
        <v>24</v>
      </c>
      <c r="L52" s="43">
        <v>7.17</v>
      </c>
    </row>
    <row r="53" spans="1:12" ht="15" x14ac:dyDescent="0.25">
      <c r="A53" s="23"/>
      <c r="B53" s="15"/>
      <c r="C53" s="11"/>
      <c r="D53" s="7" t="s">
        <v>27</v>
      </c>
      <c r="E53" s="42" t="s">
        <v>50</v>
      </c>
      <c r="F53" s="43">
        <v>250</v>
      </c>
      <c r="G53" s="43">
        <v>9.1</v>
      </c>
      <c r="H53" s="43">
        <v>10.85</v>
      </c>
      <c r="I53" s="43">
        <v>8.56</v>
      </c>
      <c r="J53" s="43">
        <v>171</v>
      </c>
      <c r="K53" s="44">
        <v>81</v>
      </c>
      <c r="L53" s="43">
        <v>30.59</v>
      </c>
    </row>
    <row r="54" spans="1:12" ht="15" x14ac:dyDescent="0.25">
      <c r="A54" s="23"/>
      <c r="B54" s="15"/>
      <c r="C54" s="11"/>
      <c r="D54" s="7" t="s">
        <v>28</v>
      </c>
      <c r="E54" s="42" t="s">
        <v>52</v>
      </c>
      <c r="F54" s="43">
        <v>120</v>
      </c>
      <c r="G54" s="43">
        <v>5.46</v>
      </c>
      <c r="H54" s="43">
        <v>5.79</v>
      </c>
      <c r="I54" s="43">
        <v>30.46</v>
      </c>
      <c r="J54" s="43">
        <v>182</v>
      </c>
      <c r="K54" s="44">
        <v>203</v>
      </c>
      <c r="L54" s="43">
        <v>24.52</v>
      </c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 t="s">
        <v>41</v>
      </c>
      <c r="F56" s="43">
        <v>200</v>
      </c>
      <c r="G56" s="43">
        <v>0.03</v>
      </c>
      <c r="H56" s="43">
        <v>0.09</v>
      </c>
      <c r="I56" s="43">
        <v>8.5500000000000007</v>
      </c>
      <c r="J56" s="43">
        <v>39</v>
      </c>
      <c r="K56" s="44">
        <v>459</v>
      </c>
      <c r="L56" s="43">
        <v>16.52</v>
      </c>
    </row>
    <row r="57" spans="1:12" ht="15" x14ac:dyDescent="0.25">
      <c r="A57" s="23"/>
      <c r="B57" s="15"/>
      <c r="C57" s="11"/>
      <c r="D57" s="7" t="s">
        <v>31</v>
      </c>
      <c r="E57" s="42" t="s">
        <v>42</v>
      </c>
      <c r="F57" s="43">
        <v>60</v>
      </c>
      <c r="G57" s="43">
        <v>3.94</v>
      </c>
      <c r="H57" s="43">
        <v>0.5</v>
      </c>
      <c r="I57" s="43">
        <v>24.14</v>
      </c>
      <c r="J57" s="43">
        <v>133</v>
      </c>
      <c r="K57" s="44"/>
      <c r="L57" s="43">
        <v>6.17</v>
      </c>
    </row>
    <row r="58" spans="1:12" ht="15" x14ac:dyDescent="0.25">
      <c r="A58" s="23"/>
      <c r="B58" s="15"/>
      <c r="C58" s="11"/>
      <c r="D58" s="7" t="s">
        <v>65</v>
      </c>
      <c r="E58" s="42" t="s">
        <v>64</v>
      </c>
      <c r="F58" s="43">
        <v>10</v>
      </c>
      <c r="G58" s="43">
        <v>0.08</v>
      </c>
      <c r="H58" s="43">
        <v>8.1999999999999993</v>
      </c>
      <c r="I58" s="43">
        <v>0.13</v>
      </c>
      <c r="J58" s="43">
        <v>75</v>
      </c>
      <c r="K58" s="44"/>
      <c r="L58" s="43">
        <v>1.1100000000000001</v>
      </c>
    </row>
    <row r="59" spans="1:12" ht="15" x14ac:dyDescent="0.25">
      <c r="A59" s="23"/>
      <c r="B59" s="15"/>
      <c r="C59" s="11"/>
      <c r="D59" s="6" t="s">
        <v>65</v>
      </c>
      <c r="E59" s="42" t="s">
        <v>51</v>
      </c>
      <c r="F59" s="43">
        <v>10</v>
      </c>
      <c r="G59" s="43">
        <v>0.25</v>
      </c>
      <c r="H59" s="43">
        <v>2</v>
      </c>
      <c r="I59" s="43">
        <v>0.34</v>
      </c>
      <c r="J59" s="43">
        <v>19</v>
      </c>
      <c r="K59" s="44"/>
      <c r="L59" s="43">
        <v>5.69</v>
      </c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710</v>
      </c>
      <c r="G61" s="19">
        <f t="shared" ref="G61" si="20">SUM(G52:G60)</f>
        <v>19.579999999999998</v>
      </c>
      <c r="H61" s="19">
        <f t="shared" ref="H61" si="21">SUM(H52:H60)</f>
        <v>31.09</v>
      </c>
      <c r="I61" s="19">
        <f t="shared" ref="I61" si="22">SUM(I52:I60)</f>
        <v>81.900000000000006</v>
      </c>
      <c r="J61" s="19">
        <f t="shared" ref="J61:L61" si="23">SUM(J52:J60)</f>
        <v>705</v>
      </c>
      <c r="K61" s="25"/>
      <c r="L61" s="19">
        <f t="shared" si="23"/>
        <v>91.77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1210</v>
      </c>
      <c r="G62" s="32">
        <f t="shared" ref="G62" si="24">G51+G61</f>
        <v>42.489999999999995</v>
      </c>
      <c r="H62" s="32">
        <f t="shared" ref="H62" si="25">H51+H61</f>
        <v>63.64</v>
      </c>
      <c r="I62" s="32">
        <f t="shared" ref="I62" si="26">I51+I61</f>
        <v>135.28</v>
      </c>
      <c r="J62" s="32">
        <f t="shared" ref="J62:L62" si="27">J51+J61</f>
        <v>1291.1399999999999</v>
      </c>
      <c r="K62" s="32"/>
      <c r="L62" s="32">
        <f t="shared" si="27"/>
        <v>183.54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66</v>
      </c>
      <c r="F63" s="40">
        <v>100</v>
      </c>
      <c r="G63" s="40">
        <v>2.4300000000000002</v>
      </c>
      <c r="H63" s="40">
        <v>2.87</v>
      </c>
      <c r="I63" s="40">
        <v>24.45</v>
      </c>
      <c r="J63" s="40">
        <v>133.35</v>
      </c>
      <c r="K63" s="41">
        <v>305</v>
      </c>
      <c r="L63" s="40">
        <v>18.350000000000001</v>
      </c>
    </row>
    <row r="64" spans="1:12" ht="15" x14ac:dyDescent="0.25">
      <c r="A64" s="23"/>
      <c r="B64" s="15"/>
      <c r="C64" s="11"/>
      <c r="D64" s="6" t="s">
        <v>21</v>
      </c>
      <c r="E64" s="42" t="s">
        <v>49</v>
      </c>
      <c r="F64" s="43">
        <v>50</v>
      </c>
      <c r="G64" s="43">
        <v>4.75</v>
      </c>
      <c r="H64" s="43">
        <v>6.75</v>
      </c>
      <c r="I64" s="43">
        <v>1.37</v>
      </c>
      <c r="J64" s="43">
        <v>85.23</v>
      </c>
      <c r="K64" s="44"/>
      <c r="L64" s="43">
        <v>9.18</v>
      </c>
    </row>
    <row r="65" spans="1:12" ht="15" x14ac:dyDescent="0.25">
      <c r="A65" s="23"/>
      <c r="B65" s="15"/>
      <c r="C65" s="11"/>
      <c r="D65" s="7" t="s">
        <v>22</v>
      </c>
      <c r="E65" s="42" t="s">
        <v>62</v>
      </c>
      <c r="F65" s="43">
        <v>180</v>
      </c>
      <c r="G65" s="43">
        <v>1.52</v>
      </c>
      <c r="H65" s="43">
        <v>1.35</v>
      </c>
      <c r="I65" s="43">
        <v>15.9</v>
      </c>
      <c r="J65" s="43">
        <v>81.83</v>
      </c>
      <c r="K65" s="44">
        <v>378</v>
      </c>
      <c r="L65" s="43">
        <v>33.04</v>
      </c>
    </row>
    <row r="66" spans="1:12" ht="15" x14ac:dyDescent="0.25">
      <c r="A66" s="23"/>
      <c r="B66" s="15"/>
      <c r="C66" s="11"/>
      <c r="D66" s="7" t="s">
        <v>23</v>
      </c>
      <c r="E66" s="42" t="s">
        <v>42</v>
      </c>
      <c r="F66" s="43">
        <v>70</v>
      </c>
      <c r="G66" s="43">
        <v>5.52</v>
      </c>
      <c r="H66" s="43">
        <v>0.7</v>
      </c>
      <c r="I66" s="43">
        <v>33.799999999999997</v>
      </c>
      <c r="J66" s="43">
        <v>163.58000000000001</v>
      </c>
      <c r="K66" s="44"/>
      <c r="L66" s="43">
        <v>12.85</v>
      </c>
    </row>
    <row r="67" spans="1:12" ht="15" x14ac:dyDescent="0.25">
      <c r="A67" s="23"/>
      <c r="B67" s="15"/>
      <c r="C67" s="11"/>
      <c r="D67" s="7" t="s">
        <v>24</v>
      </c>
      <c r="E67" s="42" t="s">
        <v>43</v>
      </c>
      <c r="F67" s="43">
        <v>100</v>
      </c>
      <c r="G67" s="43">
        <v>1.2</v>
      </c>
      <c r="H67" s="43">
        <v>0.4</v>
      </c>
      <c r="I67" s="43">
        <v>16.8</v>
      </c>
      <c r="J67" s="43">
        <v>75.599999999999994</v>
      </c>
      <c r="K67" s="44">
        <v>338</v>
      </c>
      <c r="L67" s="43">
        <v>18.350000000000001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28">SUM(G63:G69)</f>
        <v>15.419999999999998</v>
      </c>
      <c r="H70" s="19">
        <f t="shared" ref="H70" si="29">SUM(H63:H69)</f>
        <v>12.07</v>
      </c>
      <c r="I70" s="19">
        <f t="shared" ref="I70" si="30">SUM(I63:I69)</f>
        <v>92.32</v>
      </c>
      <c r="J70" s="19">
        <f t="shared" ref="J70:L70" si="31">SUM(J63:J69)</f>
        <v>539.59</v>
      </c>
      <c r="K70" s="25"/>
      <c r="L70" s="19">
        <f t="shared" si="31"/>
        <v>91.77000000000001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54</v>
      </c>
      <c r="F72" s="43">
        <v>200</v>
      </c>
      <c r="G72" s="43">
        <v>5.92</v>
      </c>
      <c r="H72" s="43">
        <v>2.62</v>
      </c>
      <c r="I72" s="43">
        <v>12.62</v>
      </c>
      <c r="J72" s="43">
        <v>97.740000000000009</v>
      </c>
      <c r="K72" s="44">
        <v>127</v>
      </c>
      <c r="L72" s="43">
        <v>18.350000000000001</v>
      </c>
    </row>
    <row r="73" spans="1:12" ht="15" x14ac:dyDescent="0.25">
      <c r="A73" s="23"/>
      <c r="B73" s="15"/>
      <c r="C73" s="11"/>
      <c r="D73" s="7" t="s">
        <v>28</v>
      </c>
      <c r="E73" s="42" t="s">
        <v>39</v>
      </c>
      <c r="F73" s="43">
        <v>90</v>
      </c>
      <c r="G73" s="43">
        <v>8.58</v>
      </c>
      <c r="H73" s="43">
        <v>16.25</v>
      </c>
      <c r="I73" s="43">
        <v>25.28</v>
      </c>
      <c r="J73" s="43">
        <v>281.69</v>
      </c>
      <c r="K73" s="44"/>
      <c r="L73" s="43">
        <v>23.25</v>
      </c>
    </row>
    <row r="74" spans="1:12" ht="15" x14ac:dyDescent="0.25">
      <c r="A74" s="23"/>
      <c r="B74" s="15"/>
      <c r="C74" s="11"/>
      <c r="D74" s="7" t="s">
        <v>29</v>
      </c>
      <c r="E74" s="42" t="s">
        <v>40</v>
      </c>
      <c r="F74" s="43">
        <v>150</v>
      </c>
      <c r="G74" s="43">
        <v>4.05</v>
      </c>
      <c r="H74" s="43">
        <v>6</v>
      </c>
      <c r="I74" s="43">
        <v>8.6999999999999993</v>
      </c>
      <c r="J74" s="43">
        <v>105</v>
      </c>
      <c r="K74" s="44">
        <v>377</v>
      </c>
      <c r="L74" s="43">
        <v>18.350000000000001</v>
      </c>
    </row>
    <row r="75" spans="1:12" ht="15" x14ac:dyDescent="0.25">
      <c r="A75" s="23"/>
      <c r="B75" s="15"/>
      <c r="C75" s="11"/>
      <c r="D75" s="7" t="s">
        <v>30</v>
      </c>
      <c r="E75" s="42" t="s">
        <v>41</v>
      </c>
      <c r="F75" s="43">
        <v>180</v>
      </c>
      <c r="G75" s="43">
        <v>0.03</v>
      </c>
      <c r="H75" s="43">
        <v>0.09</v>
      </c>
      <c r="I75" s="43">
        <v>8.5500000000000007</v>
      </c>
      <c r="J75" s="43">
        <v>35.130000000000003</v>
      </c>
      <c r="K75" s="44">
        <v>459</v>
      </c>
      <c r="L75" s="43">
        <v>4.09</v>
      </c>
    </row>
    <row r="76" spans="1:12" ht="15" x14ac:dyDescent="0.25">
      <c r="A76" s="23"/>
      <c r="B76" s="15"/>
      <c r="C76" s="11"/>
      <c r="D76" s="7" t="s">
        <v>31</v>
      </c>
      <c r="E76" s="42" t="s">
        <v>42</v>
      </c>
      <c r="F76" s="43">
        <v>80</v>
      </c>
      <c r="G76" s="43">
        <v>6.32</v>
      </c>
      <c r="H76" s="43">
        <v>0.8</v>
      </c>
      <c r="I76" s="43">
        <v>38.64</v>
      </c>
      <c r="J76" s="43">
        <v>187.04000000000002</v>
      </c>
      <c r="K76" s="44"/>
      <c r="L76" s="43">
        <v>27.73</v>
      </c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700</v>
      </c>
      <c r="G80" s="19">
        <f t="shared" ref="G80" si="32">SUM(G71:G79)</f>
        <v>24.900000000000002</v>
      </c>
      <c r="H80" s="19">
        <f t="shared" ref="H80" si="33">SUM(H71:H79)</f>
        <v>25.76</v>
      </c>
      <c r="I80" s="19">
        <f t="shared" ref="I80" si="34">SUM(I71:I79)</f>
        <v>93.789999999999992</v>
      </c>
      <c r="J80" s="19">
        <f t="shared" ref="J80:L80" si="35">SUM(J71:J79)</f>
        <v>706.60000000000014</v>
      </c>
      <c r="K80" s="25"/>
      <c r="L80" s="19">
        <f t="shared" si="35"/>
        <v>91.77000000000001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1200</v>
      </c>
      <c r="G81" s="32">
        <f t="shared" ref="G81" si="36">G70+G80</f>
        <v>40.32</v>
      </c>
      <c r="H81" s="32">
        <f t="shared" ref="H81" si="37">H70+H80</f>
        <v>37.83</v>
      </c>
      <c r="I81" s="32">
        <f t="shared" ref="I81" si="38">I70+I80</f>
        <v>186.10999999999999</v>
      </c>
      <c r="J81" s="32">
        <f t="shared" ref="J81:L81" si="39">J70+J80</f>
        <v>1246.19</v>
      </c>
      <c r="K81" s="32"/>
      <c r="L81" s="32">
        <f t="shared" si="39"/>
        <v>183.54000000000002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67</v>
      </c>
      <c r="F82" s="40">
        <v>90</v>
      </c>
      <c r="G82" s="40">
        <v>15.6</v>
      </c>
      <c r="H82" s="40">
        <v>0.6</v>
      </c>
      <c r="I82" s="40">
        <v>0.96</v>
      </c>
      <c r="J82" s="40">
        <v>77</v>
      </c>
      <c r="K82" s="41">
        <v>296</v>
      </c>
      <c r="L82" s="40">
        <v>16.52</v>
      </c>
    </row>
    <row r="83" spans="1:12" ht="15" x14ac:dyDescent="0.25">
      <c r="A83" s="23"/>
      <c r="B83" s="15"/>
      <c r="C83" s="11"/>
      <c r="D83" s="6" t="s">
        <v>21</v>
      </c>
      <c r="E83" s="42" t="s">
        <v>40</v>
      </c>
      <c r="F83" s="43">
        <v>150</v>
      </c>
      <c r="G83" s="43">
        <v>4.04</v>
      </c>
      <c r="H83" s="43">
        <v>6</v>
      </c>
      <c r="I83" s="43">
        <v>8.6999999999999993</v>
      </c>
      <c r="J83" s="43">
        <v>116</v>
      </c>
      <c r="K83" s="44">
        <v>377</v>
      </c>
      <c r="L83" s="43">
        <v>27.53</v>
      </c>
    </row>
    <row r="84" spans="1:12" ht="15" x14ac:dyDescent="0.25">
      <c r="A84" s="23"/>
      <c r="B84" s="15"/>
      <c r="C84" s="11"/>
      <c r="D84" s="7" t="s">
        <v>22</v>
      </c>
      <c r="E84" s="42" t="s">
        <v>62</v>
      </c>
      <c r="F84" s="43">
        <v>200</v>
      </c>
      <c r="G84" s="43">
        <v>1.52</v>
      </c>
      <c r="H84" s="43">
        <v>1.35</v>
      </c>
      <c r="I84" s="43">
        <v>15.9</v>
      </c>
      <c r="J84" s="43">
        <v>82</v>
      </c>
      <c r="K84" s="44">
        <v>378</v>
      </c>
      <c r="L84" s="43">
        <v>36.700000000000003</v>
      </c>
    </row>
    <row r="85" spans="1:12" ht="15" x14ac:dyDescent="0.25">
      <c r="A85" s="23"/>
      <c r="B85" s="15"/>
      <c r="C85" s="11"/>
      <c r="D85" s="7" t="s">
        <v>23</v>
      </c>
      <c r="E85" s="42" t="s">
        <v>42</v>
      </c>
      <c r="F85" s="43">
        <v>50</v>
      </c>
      <c r="G85" s="43">
        <v>3.94</v>
      </c>
      <c r="H85" s="43">
        <v>0.5</v>
      </c>
      <c r="I85" s="43">
        <v>24.14</v>
      </c>
      <c r="J85" s="43">
        <v>120</v>
      </c>
      <c r="K85" s="44"/>
      <c r="L85" s="43">
        <v>9.18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65</v>
      </c>
      <c r="E87" s="42" t="s">
        <v>64</v>
      </c>
      <c r="F87" s="43">
        <v>10</v>
      </c>
      <c r="G87" s="43">
        <v>0.08</v>
      </c>
      <c r="H87" s="43">
        <v>8.1999999999999993</v>
      </c>
      <c r="I87" s="43">
        <v>0.13</v>
      </c>
      <c r="J87" s="43">
        <v>75</v>
      </c>
      <c r="K87" s="44">
        <v>14</v>
      </c>
      <c r="L87" s="43">
        <v>1.84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0">SUM(G82:G88)</f>
        <v>25.18</v>
      </c>
      <c r="H89" s="19">
        <f t="shared" ref="H89" si="41">SUM(H82:H88)</f>
        <v>16.649999999999999</v>
      </c>
      <c r="I89" s="19">
        <f t="shared" ref="I89" si="42">SUM(I82:I88)</f>
        <v>49.830000000000005</v>
      </c>
      <c r="J89" s="19">
        <f t="shared" ref="J89:L89" si="43">SUM(J82:J88)</f>
        <v>470</v>
      </c>
      <c r="K89" s="25"/>
      <c r="L89" s="19">
        <f t="shared" si="43"/>
        <v>91.77000000000001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57</v>
      </c>
      <c r="F90" s="43">
        <v>70</v>
      </c>
      <c r="G90" s="43">
        <v>0.7</v>
      </c>
      <c r="H90" s="43">
        <v>4.2</v>
      </c>
      <c r="I90" s="43">
        <v>7.7</v>
      </c>
      <c r="J90" s="43">
        <v>79</v>
      </c>
      <c r="K90" s="44">
        <v>28</v>
      </c>
      <c r="L90" s="43">
        <v>18.350000000000001</v>
      </c>
    </row>
    <row r="91" spans="1:12" ht="15" x14ac:dyDescent="0.25">
      <c r="A91" s="23"/>
      <c r="B91" s="15"/>
      <c r="C91" s="11"/>
      <c r="D91" s="7" t="s">
        <v>27</v>
      </c>
      <c r="E91" s="42" t="s">
        <v>55</v>
      </c>
      <c r="F91" s="43">
        <v>200</v>
      </c>
      <c r="G91" s="43">
        <v>2.6</v>
      </c>
      <c r="H91" s="43">
        <v>2.7</v>
      </c>
      <c r="I91" s="43">
        <v>8.6</v>
      </c>
      <c r="J91" s="43">
        <v>80</v>
      </c>
      <c r="K91" s="44">
        <v>112</v>
      </c>
      <c r="L91" s="43">
        <v>27.52</v>
      </c>
    </row>
    <row r="92" spans="1:12" ht="15" x14ac:dyDescent="0.25">
      <c r="A92" s="23"/>
      <c r="B92" s="15"/>
      <c r="C92" s="11"/>
      <c r="D92" s="7" t="s">
        <v>28</v>
      </c>
      <c r="E92" s="42" t="s">
        <v>56</v>
      </c>
      <c r="F92" s="43">
        <v>120</v>
      </c>
      <c r="G92" s="43">
        <v>13.56</v>
      </c>
      <c r="H92" s="43">
        <v>8.3800000000000008</v>
      </c>
      <c r="I92" s="43">
        <v>28.58</v>
      </c>
      <c r="J92" s="43">
        <v>266</v>
      </c>
      <c r="K92" s="44">
        <v>291</v>
      </c>
      <c r="L92" s="43">
        <v>30.53</v>
      </c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41</v>
      </c>
      <c r="F94" s="43">
        <v>200</v>
      </c>
      <c r="G94" s="43">
        <v>0.03</v>
      </c>
      <c r="H94" s="43">
        <v>0.09</v>
      </c>
      <c r="I94" s="43">
        <v>8.5500000000000007</v>
      </c>
      <c r="J94" s="43">
        <v>39</v>
      </c>
      <c r="K94" s="44">
        <v>459</v>
      </c>
      <c r="L94" s="43">
        <v>8.17</v>
      </c>
    </row>
    <row r="95" spans="1:12" ht="15" x14ac:dyDescent="0.25">
      <c r="A95" s="23"/>
      <c r="B95" s="15"/>
      <c r="C95" s="11"/>
      <c r="D95" s="7" t="s">
        <v>31</v>
      </c>
      <c r="E95" s="42" t="s">
        <v>42</v>
      </c>
      <c r="F95" s="43">
        <v>110</v>
      </c>
      <c r="G95" s="43">
        <v>7.89</v>
      </c>
      <c r="H95" s="43">
        <v>1</v>
      </c>
      <c r="I95" s="43">
        <v>48.29</v>
      </c>
      <c r="J95" s="43">
        <v>241</v>
      </c>
      <c r="K95" s="44"/>
      <c r="L95" s="43">
        <v>7.2</v>
      </c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700</v>
      </c>
      <c r="G99" s="19">
        <f t="shared" ref="G99" si="44">SUM(G90:G98)</f>
        <v>24.78</v>
      </c>
      <c r="H99" s="19">
        <f t="shared" ref="H99" si="45">SUM(H90:H98)</f>
        <v>16.37</v>
      </c>
      <c r="I99" s="19">
        <f t="shared" ref="I99" si="46">SUM(I90:I98)</f>
        <v>101.72</v>
      </c>
      <c r="J99" s="19">
        <f t="shared" ref="J99:L99" si="47">SUM(J90:J98)</f>
        <v>705</v>
      </c>
      <c r="K99" s="25"/>
      <c r="L99" s="19">
        <f t="shared" si="47"/>
        <v>91.77000000000001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1200</v>
      </c>
      <c r="G100" s="32">
        <f t="shared" ref="G100" si="48">G89+G99</f>
        <v>49.96</v>
      </c>
      <c r="H100" s="32">
        <f t="shared" ref="H100" si="49">H89+H99</f>
        <v>33.019999999999996</v>
      </c>
      <c r="I100" s="32">
        <f t="shared" ref="I100" si="50">I89+I99</f>
        <v>151.55000000000001</v>
      </c>
      <c r="J100" s="32">
        <f t="shared" ref="J100:L100" si="51">J89+J99</f>
        <v>1175</v>
      </c>
      <c r="K100" s="32"/>
      <c r="L100" s="32">
        <f t="shared" si="51"/>
        <v>183.54000000000002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67</v>
      </c>
      <c r="F101" s="40">
        <v>90</v>
      </c>
      <c r="G101" s="40">
        <v>13</v>
      </c>
      <c r="H101" s="40">
        <v>0.5</v>
      </c>
      <c r="I101" s="40">
        <v>0.8</v>
      </c>
      <c r="J101" s="40">
        <v>60</v>
      </c>
      <c r="K101" s="41">
        <v>296</v>
      </c>
      <c r="L101" s="40">
        <v>13.77</v>
      </c>
    </row>
    <row r="102" spans="1:12" ht="15" x14ac:dyDescent="0.25">
      <c r="A102" s="23"/>
      <c r="B102" s="15"/>
      <c r="C102" s="11"/>
      <c r="D102" s="6" t="s">
        <v>21</v>
      </c>
      <c r="E102" s="42" t="s">
        <v>48</v>
      </c>
      <c r="F102" s="43">
        <v>250</v>
      </c>
      <c r="G102" s="43">
        <v>2.4300000000000002</v>
      </c>
      <c r="H102" s="43">
        <v>3.58</v>
      </c>
      <c r="I102" s="43">
        <v>24.46</v>
      </c>
      <c r="J102" s="43">
        <v>130</v>
      </c>
      <c r="K102" s="44">
        <v>304</v>
      </c>
      <c r="L102" s="43">
        <v>18.350000000000001</v>
      </c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42</v>
      </c>
      <c r="F104" s="43">
        <v>50</v>
      </c>
      <c r="G104" s="43">
        <v>3.94</v>
      </c>
      <c r="H104" s="43">
        <v>0.5</v>
      </c>
      <c r="I104" s="43">
        <v>24.14</v>
      </c>
      <c r="J104" s="43">
        <v>109</v>
      </c>
      <c r="K104" s="44"/>
      <c r="L104" s="43">
        <v>45.89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69</v>
      </c>
      <c r="E106" s="42" t="s">
        <v>68</v>
      </c>
      <c r="F106" s="43">
        <v>90</v>
      </c>
      <c r="G106" s="43">
        <v>4.2</v>
      </c>
      <c r="H106" s="43">
        <v>6.7</v>
      </c>
      <c r="I106" s="43">
        <v>27.8</v>
      </c>
      <c r="J106" s="43">
        <v>172</v>
      </c>
      <c r="K106" s="44"/>
      <c r="L106" s="43">
        <v>11.01</v>
      </c>
    </row>
    <row r="107" spans="1:12" ht="15" x14ac:dyDescent="0.25">
      <c r="A107" s="23"/>
      <c r="B107" s="15"/>
      <c r="C107" s="11"/>
      <c r="D107" s="6" t="s">
        <v>65</v>
      </c>
      <c r="E107" s="42" t="s">
        <v>64</v>
      </c>
      <c r="F107" s="43">
        <v>20</v>
      </c>
      <c r="G107" s="43">
        <v>0.12</v>
      </c>
      <c r="H107" s="43">
        <v>12.3</v>
      </c>
      <c r="I107" s="43">
        <v>0.19</v>
      </c>
      <c r="J107" s="43">
        <v>116</v>
      </c>
      <c r="K107" s="44">
        <v>14</v>
      </c>
      <c r="L107" s="43">
        <v>2.75</v>
      </c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2">SUM(G101:G107)</f>
        <v>23.69</v>
      </c>
      <c r="H108" s="19">
        <f t="shared" si="52"/>
        <v>23.580000000000002</v>
      </c>
      <c r="I108" s="19">
        <f t="shared" si="52"/>
        <v>77.39</v>
      </c>
      <c r="J108" s="19">
        <f t="shared" si="52"/>
        <v>587</v>
      </c>
      <c r="K108" s="25"/>
      <c r="L108" s="19">
        <f t="shared" ref="L108" si="53">SUM(L101:L107)</f>
        <v>91.77000000000001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59</v>
      </c>
      <c r="F109" s="43">
        <v>100</v>
      </c>
      <c r="G109" s="43">
        <v>1.6</v>
      </c>
      <c r="H109" s="43">
        <v>6</v>
      </c>
      <c r="I109" s="43">
        <v>8.1999999999999993</v>
      </c>
      <c r="J109" s="43">
        <v>103</v>
      </c>
      <c r="K109" s="44">
        <v>9</v>
      </c>
      <c r="L109" s="43">
        <v>18.350000000000001</v>
      </c>
    </row>
    <row r="110" spans="1:12" ht="15" x14ac:dyDescent="0.25">
      <c r="A110" s="23"/>
      <c r="B110" s="15"/>
      <c r="C110" s="11"/>
      <c r="D110" s="7" t="s">
        <v>27</v>
      </c>
      <c r="E110" s="42" t="s">
        <v>58</v>
      </c>
      <c r="F110" s="43">
        <v>205</v>
      </c>
      <c r="G110" s="43">
        <v>5.01</v>
      </c>
      <c r="H110" s="43">
        <v>3.8</v>
      </c>
      <c r="I110" s="43">
        <v>12</v>
      </c>
      <c r="J110" s="43">
        <v>114</v>
      </c>
      <c r="K110" s="44">
        <v>83</v>
      </c>
      <c r="L110" s="43">
        <v>27.52</v>
      </c>
    </row>
    <row r="111" spans="1:12" ht="15" x14ac:dyDescent="0.25">
      <c r="A111" s="23"/>
      <c r="B111" s="15"/>
      <c r="C111" s="11"/>
      <c r="D111" s="7" t="s">
        <v>28</v>
      </c>
      <c r="E111" s="42" t="s">
        <v>52</v>
      </c>
      <c r="F111" s="43">
        <v>120</v>
      </c>
      <c r="G111" s="43">
        <v>5.46</v>
      </c>
      <c r="H111" s="43">
        <v>5.79</v>
      </c>
      <c r="I111" s="43">
        <v>30.46</v>
      </c>
      <c r="J111" s="43">
        <v>196</v>
      </c>
      <c r="K111" s="44">
        <v>203</v>
      </c>
      <c r="L111" s="43">
        <v>30.53</v>
      </c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41</v>
      </c>
      <c r="F113" s="43">
        <v>200</v>
      </c>
      <c r="G113" s="43">
        <v>0.03</v>
      </c>
      <c r="H113" s="43">
        <v>0.09</v>
      </c>
      <c r="I113" s="43">
        <v>8.5500000000000007</v>
      </c>
      <c r="J113" s="43">
        <v>39</v>
      </c>
      <c r="K113" s="44">
        <v>459</v>
      </c>
      <c r="L113" s="43">
        <v>8.17</v>
      </c>
    </row>
    <row r="114" spans="1:12" ht="15" x14ac:dyDescent="0.25">
      <c r="A114" s="23"/>
      <c r="B114" s="15"/>
      <c r="C114" s="11"/>
      <c r="D114" s="7" t="s">
        <v>31</v>
      </c>
      <c r="E114" s="42" t="s">
        <v>42</v>
      </c>
      <c r="F114" s="43">
        <v>60</v>
      </c>
      <c r="G114" s="43">
        <v>5.53</v>
      </c>
      <c r="H114" s="43">
        <v>0.7</v>
      </c>
      <c r="I114" s="43">
        <v>33.81</v>
      </c>
      <c r="J114" s="43">
        <v>185</v>
      </c>
      <c r="K114" s="44"/>
      <c r="L114" s="43">
        <v>6.2</v>
      </c>
    </row>
    <row r="115" spans="1:12" ht="15" x14ac:dyDescent="0.25">
      <c r="A115" s="23"/>
      <c r="B115" s="15"/>
      <c r="C115" s="11"/>
      <c r="D115" s="7" t="s">
        <v>65</v>
      </c>
      <c r="E115" s="42" t="s">
        <v>64</v>
      </c>
      <c r="F115" s="43">
        <v>20</v>
      </c>
      <c r="G115" s="43">
        <v>0.12</v>
      </c>
      <c r="H115" s="43">
        <v>12.3</v>
      </c>
      <c r="I115" s="43">
        <v>0.19</v>
      </c>
      <c r="J115" s="43">
        <v>98</v>
      </c>
      <c r="K115" s="44">
        <v>14</v>
      </c>
      <c r="L115" s="44">
        <v>1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705</v>
      </c>
      <c r="G118" s="19">
        <f t="shared" ref="G118:J118" si="54">SUM(G109:G117)</f>
        <v>17.75</v>
      </c>
      <c r="H118" s="19">
        <f t="shared" si="54"/>
        <v>28.68</v>
      </c>
      <c r="I118" s="19">
        <f t="shared" si="54"/>
        <v>93.21</v>
      </c>
      <c r="J118" s="19">
        <f t="shared" si="54"/>
        <v>735</v>
      </c>
      <c r="K118" s="25"/>
      <c r="L118" s="19">
        <f t="shared" ref="L118" si="55">SUM(L109:L117)</f>
        <v>91.77000000000001</v>
      </c>
    </row>
    <row r="119" spans="1:12" ht="15.75" thickBot="1" x14ac:dyDescent="0.25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1205</v>
      </c>
      <c r="G119" s="32">
        <f t="shared" ref="G119" si="56">G108+G118</f>
        <v>41.44</v>
      </c>
      <c r="H119" s="32">
        <f t="shared" ref="H119" si="57">H108+H118</f>
        <v>52.260000000000005</v>
      </c>
      <c r="I119" s="32">
        <f t="shared" ref="I119" si="58">I108+I118</f>
        <v>170.6</v>
      </c>
      <c r="J119" s="32">
        <f t="shared" ref="J119:L119" si="59">J108+J118</f>
        <v>1322</v>
      </c>
      <c r="K119" s="32"/>
      <c r="L119" s="32">
        <f t="shared" si="59"/>
        <v>183.54000000000002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70</v>
      </c>
      <c r="F120" s="40">
        <v>150</v>
      </c>
      <c r="G120" s="40">
        <v>15.8</v>
      </c>
      <c r="H120" s="40">
        <v>5.3</v>
      </c>
      <c r="I120" s="40">
        <v>17.899999999999999</v>
      </c>
      <c r="J120" s="40">
        <v>199</v>
      </c>
      <c r="K120" s="41">
        <v>286</v>
      </c>
      <c r="L120" s="40">
        <v>27.53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62</v>
      </c>
      <c r="F122" s="43">
        <v>200</v>
      </c>
      <c r="G122" s="43">
        <v>1.52</v>
      </c>
      <c r="H122" s="43">
        <v>1.35</v>
      </c>
      <c r="I122" s="43">
        <v>15.9</v>
      </c>
      <c r="J122" s="43">
        <v>82</v>
      </c>
      <c r="K122" s="44">
        <v>378</v>
      </c>
      <c r="L122" s="43">
        <v>36.71</v>
      </c>
    </row>
    <row r="123" spans="1:12" ht="15" x14ac:dyDescent="0.25">
      <c r="A123" s="14"/>
      <c r="B123" s="15"/>
      <c r="C123" s="11"/>
      <c r="D123" s="7" t="s">
        <v>23</v>
      </c>
      <c r="E123" s="42" t="s">
        <v>42</v>
      </c>
      <c r="F123" s="43">
        <v>50</v>
      </c>
      <c r="G123" s="43">
        <v>3.94</v>
      </c>
      <c r="H123" s="43">
        <v>0.5</v>
      </c>
      <c r="I123" s="43">
        <v>24.14</v>
      </c>
      <c r="J123" s="43">
        <v>117</v>
      </c>
      <c r="K123" s="44"/>
      <c r="L123" s="43">
        <v>9.18</v>
      </c>
    </row>
    <row r="124" spans="1:12" ht="15" x14ac:dyDescent="0.25">
      <c r="A124" s="14"/>
      <c r="B124" s="15"/>
      <c r="C124" s="11"/>
      <c r="D124" s="7" t="s">
        <v>24</v>
      </c>
      <c r="E124" s="42" t="s">
        <v>43</v>
      </c>
      <c r="F124" s="43">
        <v>100</v>
      </c>
      <c r="G124" s="43">
        <v>1.2</v>
      </c>
      <c r="H124" s="43">
        <v>0.4</v>
      </c>
      <c r="I124" s="43">
        <v>16.8</v>
      </c>
      <c r="J124" s="43">
        <v>76</v>
      </c>
      <c r="K124" s="44">
        <v>338</v>
      </c>
      <c r="L124" s="43">
        <v>18.350000000000001</v>
      </c>
    </row>
    <row r="125" spans="1:12" ht="15" x14ac:dyDescent="0.25">
      <c r="A125" s="14"/>
      <c r="B125" s="15"/>
      <c r="C125" s="11"/>
      <c r="D125" s="6" t="s">
        <v>65</v>
      </c>
      <c r="E125" s="42" t="s">
        <v>64</v>
      </c>
      <c r="F125" s="43">
        <v>10</v>
      </c>
      <c r="G125" s="43">
        <v>0.08</v>
      </c>
      <c r="H125" s="43">
        <v>8.1999999999999993</v>
      </c>
      <c r="I125" s="43">
        <v>0.13</v>
      </c>
      <c r="J125" s="43">
        <v>79</v>
      </c>
      <c r="K125" s="44">
        <v>14</v>
      </c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60">SUM(G120:G126)</f>
        <v>22.54</v>
      </c>
      <c r="H127" s="19">
        <f t="shared" si="60"/>
        <v>15.75</v>
      </c>
      <c r="I127" s="19">
        <f t="shared" si="60"/>
        <v>74.86999999999999</v>
      </c>
      <c r="J127" s="19">
        <f t="shared" si="60"/>
        <v>553</v>
      </c>
      <c r="K127" s="25"/>
      <c r="L127" s="19">
        <f t="shared" ref="L127" si="61">SUM(L120:L126)</f>
        <v>91.77000000000001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45</v>
      </c>
      <c r="F129" s="43">
        <v>200</v>
      </c>
      <c r="G129" s="43">
        <v>5.04</v>
      </c>
      <c r="H129" s="43">
        <v>2.86</v>
      </c>
      <c r="I129" s="43">
        <v>11.68</v>
      </c>
      <c r="J129" s="43">
        <v>92.62</v>
      </c>
      <c r="K129" s="44">
        <v>113</v>
      </c>
      <c r="L129" s="43">
        <v>18.350000000000001</v>
      </c>
    </row>
    <row r="130" spans="1:12" ht="15" x14ac:dyDescent="0.25">
      <c r="A130" s="14"/>
      <c r="B130" s="15"/>
      <c r="C130" s="11"/>
      <c r="D130" s="7" t="s">
        <v>28</v>
      </c>
      <c r="E130" s="42" t="s">
        <v>39</v>
      </c>
      <c r="F130" s="43">
        <v>90</v>
      </c>
      <c r="G130" s="43">
        <v>8.58</v>
      </c>
      <c r="H130" s="43">
        <v>16.25</v>
      </c>
      <c r="I130" s="43">
        <v>25.28</v>
      </c>
      <c r="J130" s="43">
        <v>262.7</v>
      </c>
      <c r="K130" s="44"/>
      <c r="L130" s="43">
        <v>23.25</v>
      </c>
    </row>
    <row r="131" spans="1:12" ht="15" x14ac:dyDescent="0.25">
      <c r="A131" s="14"/>
      <c r="B131" s="15"/>
      <c r="C131" s="11"/>
      <c r="D131" s="7" t="s">
        <v>29</v>
      </c>
      <c r="E131" s="42" t="s">
        <v>46</v>
      </c>
      <c r="F131" s="43">
        <v>150</v>
      </c>
      <c r="G131" s="43">
        <v>8.59</v>
      </c>
      <c r="H131" s="43">
        <v>6.09</v>
      </c>
      <c r="I131" s="43">
        <v>38.64</v>
      </c>
      <c r="J131" s="43">
        <v>243.73</v>
      </c>
      <c r="K131" s="44">
        <v>313</v>
      </c>
      <c r="L131" s="43">
        <v>18.350000000000001</v>
      </c>
    </row>
    <row r="132" spans="1:12" ht="15" x14ac:dyDescent="0.25">
      <c r="A132" s="14"/>
      <c r="B132" s="15"/>
      <c r="C132" s="11"/>
      <c r="D132" s="7" t="s">
        <v>30</v>
      </c>
      <c r="E132" s="42" t="s">
        <v>41</v>
      </c>
      <c r="F132" s="43">
        <v>180</v>
      </c>
      <c r="G132" s="43">
        <v>0.03</v>
      </c>
      <c r="H132" s="43">
        <v>0.09</v>
      </c>
      <c r="I132" s="43">
        <v>8.5500000000000007</v>
      </c>
      <c r="J132" s="43">
        <v>35.130000000000003</v>
      </c>
      <c r="K132" s="44">
        <v>459</v>
      </c>
      <c r="L132" s="43">
        <v>4.09</v>
      </c>
    </row>
    <row r="133" spans="1:12" ht="15" x14ac:dyDescent="0.25">
      <c r="A133" s="14"/>
      <c r="B133" s="15"/>
      <c r="C133" s="11"/>
      <c r="D133" s="7" t="s">
        <v>31</v>
      </c>
      <c r="E133" s="42" t="s">
        <v>42</v>
      </c>
      <c r="F133" s="43">
        <v>80</v>
      </c>
      <c r="G133" s="43">
        <v>6.32</v>
      </c>
      <c r="H133" s="43">
        <v>0.8</v>
      </c>
      <c r="I133" s="43">
        <v>38.64</v>
      </c>
      <c r="J133" s="43">
        <v>187.04</v>
      </c>
      <c r="K133" s="44"/>
      <c r="L133" s="43">
        <v>27.73</v>
      </c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700</v>
      </c>
      <c r="G137" s="19">
        <f t="shared" ref="G137:J137" si="62">SUM(G128:G136)</f>
        <v>28.560000000000002</v>
      </c>
      <c r="H137" s="19">
        <f t="shared" si="62"/>
        <v>26.09</v>
      </c>
      <c r="I137" s="19">
        <f t="shared" si="62"/>
        <v>122.78999999999999</v>
      </c>
      <c r="J137" s="19">
        <f t="shared" si="62"/>
        <v>821.21999999999991</v>
      </c>
      <c r="K137" s="25"/>
      <c r="L137" s="19">
        <f t="shared" ref="L137" si="63">SUM(L128:L136)</f>
        <v>91.77000000000001</v>
      </c>
    </row>
    <row r="138" spans="1:12" ht="15.75" thickBot="1" x14ac:dyDescent="0.25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1210</v>
      </c>
      <c r="G138" s="32">
        <f t="shared" ref="G138" si="64">G127+G137</f>
        <v>51.1</v>
      </c>
      <c r="H138" s="32">
        <f t="shared" ref="H138" si="65">H127+H137</f>
        <v>41.84</v>
      </c>
      <c r="I138" s="32">
        <f t="shared" ref="I138" si="66">I127+I137</f>
        <v>197.65999999999997</v>
      </c>
      <c r="J138" s="32">
        <f t="shared" ref="J138:L138" si="67">J127+J137</f>
        <v>1374.2199999999998</v>
      </c>
      <c r="K138" s="32"/>
      <c r="L138" s="32">
        <f t="shared" si="67"/>
        <v>183.54000000000002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71</v>
      </c>
      <c r="F139" s="40">
        <v>150</v>
      </c>
      <c r="G139" s="40">
        <v>23.85</v>
      </c>
      <c r="H139" s="40">
        <v>11.55</v>
      </c>
      <c r="I139" s="40">
        <v>22.5</v>
      </c>
      <c r="J139" s="40">
        <v>289.35000000000002</v>
      </c>
      <c r="K139" s="41">
        <v>279</v>
      </c>
      <c r="L139" s="40">
        <v>27.53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41</v>
      </c>
      <c r="F141" s="43">
        <v>180</v>
      </c>
      <c r="G141" s="43">
        <v>0.03</v>
      </c>
      <c r="H141" s="43">
        <v>0.1</v>
      </c>
      <c r="I141" s="43">
        <v>9.5</v>
      </c>
      <c r="J141" s="43">
        <v>39.020000000000003</v>
      </c>
      <c r="K141" s="44">
        <v>459</v>
      </c>
      <c r="L141" s="43">
        <v>33.04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42</v>
      </c>
      <c r="F142" s="43">
        <v>60</v>
      </c>
      <c r="G142" s="43">
        <v>4.7300000000000004</v>
      </c>
      <c r="H142" s="43">
        <v>0.6</v>
      </c>
      <c r="I142" s="43">
        <v>24.14</v>
      </c>
      <c r="J142" s="43">
        <v>121</v>
      </c>
      <c r="K142" s="44"/>
      <c r="L142" s="43">
        <v>11.01</v>
      </c>
    </row>
    <row r="143" spans="1:12" ht="15" x14ac:dyDescent="0.25">
      <c r="A143" s="23"/>
      <c r="B143" s="15"/>
      <c r="C143" s="11"/>
      <c r="D143" s="7" t="s">
        <v>24</v>
      </c>
      <c r="E143" s="42" t="s">
        <v>43</v>
      </c>
      <c r="F143" s="43">
        <v>100</v>
      </c>
      <c r="G143" s="43">
        <v>1.2</v>
      </c>
      <c r="H143" s="43">
        <v>0.4</v>
      </c>
      <c r="I143" s="43">
        <v>16.8</v>
      </c>
      <c r="J143" s="43">
        <v>72</v>
      </c>
      <c r="K143" s="44">
        <v>338</v>
      </c>
      <c r="L143" s="43">
        <v>18.350000000000001</v>
      </c>
    </row>
    <row r="144" spans="1:12" ht="15" x14ac:dyDescent="0.25">
      <c r="A144" s="23"/>
      <c r="B144" s="15"/>
      <c r="C144" s="11"/>
      <c r="D144" s="6" t="s">
        <v>65</v>
      </c>
      <c r="E144" s="42" t="s">
        <v>64</v>
      </c>
      <c r="F144" s="43">
        <v>10</v>
      </c>
      <c r="G144" s="43">
        <v>0.08</v>
      </c>
      <c r="H144" s="43">
        <v>8.1999999999999993</v>
      </c>
      <c r="I144" s="43">
        <v>0.13</v>
      </c>
      <c r="J144" s="43">
        <v>65</v>
      </c>
      <c r="K144" s="44">
        <v>14</v>
      </c>
      <c r="L144" s="43">
        <v>1.84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68">SUM(G139:G145)</f>
        <v>29.89</v>
      </c>
      <c r="H146" s="19">
        <f t="shared" si="68"/>
        <v>20.85</v>
      </c>
      <c r="I146" s="19">
        <f t="shared" si="68"/>
        <v>73.069999999999993</v>
      </c>
      <c r="J146" s="19">
        <f t="shared" si="68"/>
        <v>586.37</v>
      </c>
      <c r="K146" s="25"/>
      <c r="L146" s="19">
        <f t="shared" ref="L146" si="69">SUM(L139:L145)</f>
        <v>91.77000000000001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54</v>
      </c>
      <c r="F148" s="43">
        <v>200</v>
      </c>
      <c r="G148" s="43">
        <v>5.92</v>
      </c>
      <c r="H148" s="43">
        <v>2.62</v>
      </c>
      <c r="I148" s="43">
        <v>12.62</v>
      </c>
      <c r="J148" s="43">
        <v>98</v>
      </c>
      <c r="K148" s="44">
        <v>127</v>
      </c>
      <c r="L148" s="43">
        <v>18.350000000000001</v>
      </c>
    </row>
    <row r="149" spans="1:12" ht="15" x14ac:dyDescent="0.25">
      <c r="A149" s="23"/>
      <c r="B149" s="15"/>
      <c r="C149" s="11"/>
      <c r="D149" s="7" t="s">
        <v>28</v>
      </c>
      <c r="E149" s="42" t="s">
        <v>39</v>
      </c>
      <c r="F149" s="43">
        <v>90</v>
      </c>
      <c r="G149" s="43">
        <v>8.58</v>
      </c>
      <c r="H149" s="43">
        <v>16.25</v>
      </c>
      <c r="I149" s="43">
        <v>25.28</v>
      </c>
      <c r="J149" s="43">
        <v>282</v>
      </c>
      <c r="K149" s="44"/>
      <c r="L149" s="43">
        <v>23.25</v>
      </c>
    </row>
    <row r="150" spans="1:12" ht="15" x14ac:dyDescent="0.25">
      <c r="A150" s="23"/>
      <c r="B150" s="15"/>
      <c r="C150" s="11"/>
      <c r="D150" s="7" t="s">
        <v>29</v>
      </c>
      <c r="E150" s="42" t="s">
        <v>48</v>
      </c>
      <c r="F150" s="43">
        <v>150</v>
      </c>
      <c r="G150" s="43">
        <v>3.64</v>
      </c>
      <c r="H150" s="43">
        <v>5.37</v>
      </c>
      <c r="I150" s="43">
        <v>36.69</v>
      </c>
      <c r="J150" s="43">
        <v>210</v>
      </c>
      <c r="K150" s="44">
        <v>304</v>
      </c>
      <c r="L150" s="43">
        <v>18.350000000000001</v>
      </c>
    </row>
    <row r="151" spans="1:12" ht="15" x14ac:dyDescent="0.25">
      <c r="A151" s="23"/>
      <c r="B151" s="15"/>
      <c r="C151" s="11"/>
      <c r="D151" s="7" t="s">
        <v>30</v>
      </c>
      <c r="E151" s="42" t="s">
        <v>41</v>
      </c>
      <c r="F151" s="43">
        <v>180</v>
      </c>
      <c r="G151" s="43">
        <v>0.03</v>
      </c>
      <c r="H151" s="43">
        <v>0.09</v>
      </c>
      <c r="I151" s="43">
        <v>8.5500000000000007</v>
      </c>
      <c r="J151" s="43">
        <v>35</v>
      </c>
      <c r="K151" s="44">
        <v>459</v>
      </c>
      <c r="L151" s="43">
        <v>4.09</v>
      </c>
    </row>
    <row r="152" spans="1:12" ht="15" x14ac:dyDescent="0.25">
      <c r="A152" s="23"/>
      <c r="B152" s="15"/>
      <c r="C152" s="11"/>
      <c r="D152" s="7" t="s">
        <v>31</v>
      </c>
      <c r="E152" s="42" t="s">
        <v>42</v>
      </c>
      <c r="F152" s="43">
        <v>80</v>
      </c>
      <c r="G152" s="43">
        <v>6.32</v>
      </c>
      <c r="H152" s="43">
        <v>0.8</v>
      </c>
      <c r="I152" s="43">
        <v>38.64</v>
      </c>
      <c r="J152" s="43">
        <v>187</v>
      </c>
      <c r="K152" s="44"/>
      <c r="L152" s="43">
        <v>27.73</v>
      </c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700</v>
      </c>
      <c r="G156" s="19">
        <f t="shared" ref="G156:J156" si="70">SUM(G147:G155)</f>
        <v>24.490000000000002</v>
      </c>
      <c r="H156" s="19">
        <f t="shared" si="70"/>
        <v>25.130000000000003</v>
      </c>
      <c r="I156" s="19">
        <f t="shared" si="70"/>
        <v>121.78</v>
      </c>
      <c r="J156" s="19">
        <f t="shared" si="70"/>
        <v>812</v>
      </c>
      <c r="K156" s="25"/>
      <c r="L156" s="19">
        <f t="shared" ref="L156" si="71">SUM(L147:L155)</f>
        <v>91.77000000000001</v>
      </c>
    </row>
    <row r="157" spans="1:12" ht="15.75" thickBot="1" x14ac:dyDescent="0.25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1200</v>
      </c>
      <c r="G157" s="32">
        <f t="shared" ref="G157" si="72">G146+G156</f>
        <v>54.38</v>
      </c>
      <c r="H157" s="32">
        <f t="shared" ref="H157" si="73">H146+H156</f>
        <v>45.980000000000004</v>
      </c>
      <c r="I157" s="32">
        <f t="shared" ref="I157" si="74">I146+I156</f>
        <v>194.85</v>
      </c>
      <c r="J157" s="32">
        <f t="shared" ref="J157:L157" si="75">J146+J156</f>
        <v>1398.37</v>
      </c>
      <c r="K157" s="32"/>
      <c r="L157" s="32">
        <f t="shared" si="75"/>
        <v>183.54000000000002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39</v>
      </c>
      <c r="F158" s="40">
        <v>70</v>
      </c>
      <c r="G158" s="40">
        <v>6.65</v>
      </c>
      <c r="H158" s="40">
        <v>12.6</v>
      </c>
      <c r="I158" s="40">
        <v>19.600000000000001</v>
      </c>
      <c r="J158" s="40">
        <v>203</v>
      </c>
      <c r="K158" s="41"/>
      <c r="L158" s="40">
        <v>18.350000000000001</v>
      </c>
    </row>
    <row r="159" spans="1:12" ht="15" x14ac:dyDescent="0.25">
      <c r="A159" s="23"/>
      <c r="B159" s="15"/>
      <c r="C159" s="11"/>
      <c r="D159" s="6" t="s">
        <v>21</v>
      </c>
      <c r="E159" s="42" t="s">
        <v>72</v>
      </c>
      <c r="F159" s="43">
        <v>100</v>
      </c>
      <c r="G159" s="43">
        <v>5.73</v>
      </c>
      <c r="H159" s="43">
        <v>4.0599999999999996</v>
      </c>
      <c r="I159" s="43">
        <v>25.76</v>
      </c>
      <c r="J159" s="43">
        <v>151</v>
      </c>
      <c r="K159" s="44">
        <v>313</v>
      </c>
      <c r="L159" s="43">
        <v>12.85</v>
      </c>
    </row>
    <row r="160" spans="1:12" ht="15" x14ac:dyDescent="0.25">
      <c r="A160" s="23"/>
      <c r="B160" s="15"/>
      <c r="C160" s="11"/>
      <c r="D160" s="7" t="s">
        <v>22</v>
      </c>
      <c r="E160" s="42" t="s">
        <v>41</v>
      </c>
      <c r="F160" s="43">
        <v>180</v>
      </c>
      <c r="G160" s="43">
        <v>0.03</v>
      </c>
      <c r="H160" s="43">
        <v>0.1</v>
      </c>
      <c r="I160" s="43">
        <v>9.5</v>
      </c>
      <c r="J160" s="43">
        <v>39</v>
      </c>
      <c r="K160" s="44">
        <v>459</v>
      </c>
      <c r="L160" s="43">
        <v>33.04</v>
      </c>
    </row>
    <row r="161" spans="1:12" ht="15" x14ac:dyDescent="0.25">
      <c r="A161" s="23"/>
      <c r="B161" s="15"/>
      <c r="C161" s="11"/>
      <c r="D161" s="7" t="s">
        <v>23</v>
      </c>
      <c r="E161" s="42" t="s">
        <v>42</v>
      </c>
      <c r="F161" s="43">
        <v>50</v>
      </c>
      <c r="G161" s="43">
        <v>3.94</v>
      </c>
      <c r="H161" s="43">
        <v>0.5</v>
      </c>
      <c r="I161" s="43">
        <v>24.14</v>
      </c>
      <c r="J161" s="43">
        <v>117</v>
      </c>
      <c r="K161" s="44"/>
      <c r="L161" s="43">
        <v>9.18</v>
      </c>
    </row>
    <row r="162" spans="1:12" ht="15" x14ac:dyDescent="0.25">
      <c r="A162" s="23"/>
      <c r="B162" s="15"/>
      <c r="C162" s="11"/>
      <c r="D162" s="7" t="s">
        <v>24</v>
      </c>
      <c r="E162" s="42" t="s">
        <v>43</v>
      </c>
      <c r="F162" s="43">
        <v>100</v>
      </c>
      <c r="G162" s="43">
        <v>1.2</v>
      </c>
      <c r="H162" s="43">
        <v>0.4</v>
      </c>
      <c r="I162" s="43">
        <v>16.8</v>
      </c>
      <c r="J162" s="43">
        <v>76</v>
      </c>
      <c r="K162" s="44">
        <v>338</v>
      </c>
      <c r="L162" s="43">
        <v>18.350000000000001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6">SUM(G158:G164)</f>
        <v>17.55</v>
      </c>
      <c r="H165" s="19">
        <f t="shared" si="76"/>
        <v>17.66</v>
      </c>
      <c r="I165" s="19">
        <f t="shared" si="76"/>
        <v>95.8</v>
      </c>
      <c r="J165" s="19">
        <f t="shared" si="76"/>
        <v>586</v>
      </c>
      <c r="K165" s="25"/>
      <c r="L165" s="19">
        <f t="shared" ref="L165" si="77">SUM(L158:L164)</f>
        <v>91.77000000000001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53</v>
      </c>
      <c r="F166" s="43">
        <v>80</v>
      </c>
      <c r="G166" s="43">
        <v>0.84</v>
      </c>
      <c r="H166" s="43">
        <v>4.2699999999999996</v>
      </c>
      <c r="I166" s="43">
        <v>11.34</v>
      </c>
      <c r="J166" s="43">
        <v>87</v>
      </c>
      <c r="K166" s="44">
        <v>24</v>
      </c>
      <c r="L166" s="43">
        <v>18.350000000000001</v>
      </c>
    </row>
    <row r="167" spans="1:12" ht="15" x14ac:dyDescent="0.25">
      <c r="A167" s="23"/>
      <c r="B167" s="15"/>
      <c r="C167" s="11"/>
      <c r="D167" s="7" t="s">
        <v>27</v>
      </c>
      <c r="E167" s="42" t="s">
        <v>60</v>
      </c>
      <c r="F167" s="43">
        <v>200</v>
      </c>
      <c r="G167" s="43">
        <v>5.72</v>
      </c>
      <c r="H167" s="43">
        <v>19.399999999999999</v>
      </c>
      <c r="I167" s="43">
        <v>17.489999999999998</v>
      </c>
      <c r="J167" s="43">
        <v>241</v>
      </c>
      <c r="K167" s="44">
        <v>119</v>
      </c>
      <c r="L167" s="43">
        <v>27.52</v>
      </c>
    </row>
    <row r="168" spans="1:12" ht="15" x14ac:dyDescent="0.25">
      <c r="A168" s="23"/>
      <c r="B168" s="15"/>
      <c r="C168" s="11"/>
      <c r="D168" s="7" t="s">
        <v>28</v>
      </c>
      <c r="E168" s="42" t="s">
        <v>56</v>
      </c>
      <c r="F168" s="43">
        <v>120</v>
      </c>
      <c r="G168" s="43">
        <v>13.56</v>
      </c>
      <c r="H168" s="43">
        <v>8.3800000000000008</v>
      </c>
      <c r="I168" s="43">
        <v>28.58</v>
      </c>
      <c r="J168" s="43">
        <v>220</v>
      </c>
      <c r="K168" s="44">
        <v>291</v>
      </c>
      <c r="L168" s="43">
        <v>30.53</v>
      </c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41</v>
      </c>
      <c r="F170" s="43">
        <v>200</v>
      </c>
      <c r="G170" s="43">
        <v>0.03</v>
      </c>
      <c r="H170" s="43">
        <v>0.1</v>
      </c>
      <c r="I170" s="43">
        <v>9.5</v>
      </c>
      <c r="J170" s="43">
        <v>39</v>
      </c>
      <c r="K170" s="44">
        <v>459</v>
      </c>
      <c r="L170" s="43">
        <v>8.17</v>
      </c>
    </row>
    <row r="171" spans="1:12" ht="15" x14ac:dyDescent="0.25">
      <c r="A171" s="23"/>
      <c r="B171" s="15"/>
      <c r="C171" s="11"/>
      <c r="D171" s="7" t="s">
        <v>31</v>
      </c>
      <c r="E171" s="42" t="s">
        <v>42</v>
      </c>
      <c r="F171" s="43">
        <v>100</v>
      </c>
      <c r="G171" s="43">
        <v>6.32</v>
      </c>
      <c r="H171" s="43">
        <v>0.8</v>
      </c>
      <c r="I171" s="43">
        <v>38.64</v>
      </c>
      <c r="J171" s="43">
        <v>171</v>
      </c>
      <c r="K171" s="44"/>
      <c r="L171" s="43">
        <v>7.2</v>
      </c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700</v>
      </c>
      <c r="G175" s="19">
        <f t="shared" ref="G175:J175" si="78">SUM(G166:G174)</f>
        <v>26.470000000000002</v>
      </c>
      <c r="H175" s="19">
        <f t="shared" si="78"/>
        <v>32.949999999999996</v>
      </c>
      <c r="I175" s="19">
        <f t="shared" si="78"/>
        <v>105.55</v>
      </c>
      <c r="J175" s="19">
        <f t="shared" si="78"/>
        <v>758</v>
      </c>
      <c r="K175" s="25"/>
      <c r="L175" s="19">
        <f t="shared" ref="L175" si="79">SUM(L166:L174)</f>
        <v>91.77000000000001</v>
      </c>
    </row>
    <row r="176" spans="1:12" ht="15.75" thickBot="1" x14ac:dyDescent="0.25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1200</v>
      </c>
      <c r="G176" s="32">
        <f t="shared" ref="G176" si="80">G165+G175</f>
        <v>44.02</v>
      </c>
      <c r="H176" s="32">
        <f t="shared" ref="H176" si="81">H165+H175</f>
        <v>50.61</v>
      </c>
      <c r="I176" s="32">
        <f t="shared" ref="I176" si="82">I165+I175</f>
        <v>201.35</v>
      </c>
      <c r="J176" s="32">
        <f t="shared" ref="J176:L176" si="83">J165+J175</f>
        <v>1344</v>
      </c>
      <c r="K176" s="32"/>
      <c r="L176" s="32">
        <f t="shared" si="83"/>
        <v>183.54000000000002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39</v>
      </c>
      <c r="F177" s="40">
        <v>70</v>
      </c>
      <c r="G177" s="40">
        <v>6.65</v>
      </c>
      <c r="H177" s="40">
        <v>12.6</v>
      </c>
      <c r="I177" s="40">
        <v>19.600000000000001</v>
      </c>
      <c r="J177" s="40">
        <v>218</v>
      </c>
      <c r="K177" s="41"/>
      <c r="L177" s="40">
        <v>18.350000000000001</v>
      </c>
    </row>
    <row r="178" spans="1:12" ht="15" x14ac:dyDescent="0.25">
      <c r="A178" s="23"/>
      <c r="B178" s="15"/>
      <c r="C178" s="11"/>
      <c r="D178" s="6" t="s">
        <v>21</v>
      </c>
      <c r="E178" s="42" t="s">
        <v>48</v>
      </c>
      <c r="F178" s="43">
        <v>100</v>
      </c>
      <c r="G178" s="43">
        <v>2.4300000000000002</v>
      </c>
      <c r="H178" s="43">
        <v>3.58</v>
      </c>
      <c r="I178" s="43">
        <v>24.46</v>
      </c>
      <c r="J178" s="43">
        <v>130</v>
      </c>
      <c r="K178" s="44">
        <v>304</v>
      </c>
      <c r="L178" s="43">
        <v>12.85</v>
      </c>
    </row>
    <row r="179" spans="1:12" ht="15" x14ac:dyDescent="0.25">
      <c r="A179" s="23"/>
      <c r="B179" s="15"/>
      <c r="C179" s="11"/>
      <c r="D179" s="7" t="s">
        <v>22</v>
      </c>
      <c r="E179" s="42" t="s">
        <v>41</v>
      </c>
      <c r="F179" s="43">
        <v>180</v>
      </c>
      <c r="G179" s="43">
        <v>0.02</v>
      </c>
      <c r="H179" s="43">
        <v>0.09</v>
      </c>
      <c r="I179" s="43">
        <v>8.5500000000000007</v>
      </c>
      <c r="J179" s="43">
        <v>35</v>
      </c>
      <c r="K179" s="44">
        <v>459</v>
      </c>
      <c r="L179" s="43">
        <v>33.04</v>
      </c>
    </row>
    <row r="180" spans="1:12" ht="15" x14ac:dyDescent="0.25">
      <c r="A180" s="23"/>
      <c r="B180" s="15"/>
      <c r="C180" s="11"/>
      <c r="D180" s="7" t="s">
        <v>23</v>
      </c>
      <c r="E180" s="42" t="s">
        <v>42</v>
      </c>
      <c r="F180" s="43">
        <v>50</v>
      </c>
      <c r="G180" s="43">
        <v>3.94</v>
      </c>
      <c r="H180" s="43">
        <v>0.5</v>
      </c>
      <c r="I180" s="43">
        <v>24.14</v>
      </c>
      <c r="J180" s="43">
        <v>121</v>
      </c>
      <c r="K180" s="44"/>
      <c r="L180" s="43">
        <v>9.18</v>
      </c>
    </row>
    <row r="181" spans="1:12" ht="15" x14ac:dyDescent="0.25">
      <c r="A181" s="23"/>
      <c r="B181" s="15"/>
      <c r="C181" s="11"/>
      <c r="D181" s="7" t="s">
        <v>24</v>
      </c>
      <c r="E181" s="42" t="s">
        <v>43</v>
      </c>
      <c r="F181" s="43">
        <v>100</v>
      </c>
      <c r="G181" s="43">
        <v>1.2</v>
      </c>
      <c r="H181" s="43">
        <v>0.4</v>
      </c>
      <c r="I181" s="43">
        <v>16.8</v>
      </c>
      <c r="J181" s="43">
        <v>76</v>
      </c>
      <c r="K181" s="44">
        <v>338</v>
      </c>
      <c r="L181" s="43">
        <v>18.350000000000001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4">SUM(G177:G183)</f>
        <v>14.239999999999998</v>
      </c>
      <c r="H184" s="19">
        <f t="shared" si="84"/>
        <v>17.169999999999998</v>
      </c>
      <c r="I184" s="19">
        <f t="shared" si="84"/>
        <v>93.55</v>
      </c>
      <c r="J184" s="19">
        <f t="shared" si="84"/>
        <v>580</v>
      </c>
      <c r="K184" s="25"/>
      <c r="L184" s="19">
        <f t="shared" ref="L184" si="85">SUM(L177:L183)</f>
        <v>91.77000000000001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54</v>
      </c>
      <c r="F186" s="43">
        <v>200</v>
      </c>
      <c r="G186" s="43">
        <v>5.92</v>
      </c>
      <c r="H186" s="43">
        <v>2.62</v>
      </c>
      <c r="I186" s="43">
        <v>12.62</v>
      </c>
      <c r="J186" s="43">
        <v>98</v>
      </c>
      <c r="K186" s="44">
        <v>127</v>
      </c>
      <c r="L186" s="43">
        <v>18.350000000000001</v>
      </c>
    </row>
    <row r="187" spans="1:12" ht="15" x14ac:dyDescent="0.25">
      <c r="A187" s="23"/>
      <c r="B187" s="15"/>
      <c r="C187" s="11"/>
      <c r="D187" s="7" t="s">
        <v>28</v>
      </c>
      <c r="E187" s="42" t="s">
        <v>39</v>
      </c>
      <c r="F187" s="43">
        <v>90</v>
      </c>
      <c r="G187" s="43">
        <v>8.58</v>
      </c>
      <c r="H187" s="43">
        <v>16.25</v>
      </c>
      <c r="I187" s="43">
        <v>25.28</v>
      </c>
      <c r="J187" s="43">
        <v>282</v>
      </c>
      <c r="K187" s="44"/>
      <c r="L187" s="43">
        <v>23.25</v>
      </c>
    </row>
    <row r="188" spans="1:12" ht="15" x14ac:dyDescent="0.25">
      <c r="A188" s="23"/>
      <c r="B188" s="15"/>
      <c r="C188" s="11"/>
      <c r="D188" s="7" t="s">
        <v>29</v>
      </c>
      <c r="E188" s="42" t="s">
        <v>48</v>
      </c>
      <c r="F188" s="43">
        <v>150</v>
      </c>
      <c r="G188" s="43">
        <v>3.64</v>
      </c>
      <c r="H188" s="43">
        <v>5.37</v>
      </c>
      <c r="I188" s="43">
        <v>36.69</v>
      </c>
      <c r="J188" s="43">
        <v>210</v>
      </c>
      <c r="K188" s="44">
        <v>304</v>
      </c>
      <c r="L188" s="43">
        <v>18.350000000000001</v>
      </c>
    </row>
    <row r="189" spans="1:12" ht="15" x14ac:dyDescent="0.25">
      <c r="A189" s="23"/>
      <c r="B189" s="15"/>
      <c r="C189" s="11"/>
      <c r="D189" s="7" t="s">
        <v>30</v>
      </c>
      <c r="E189" s="42" t="s">
        <v>41</v>
      </c>
      <c r="F189" s="43">
        <v>180</v>
      </c>
      <c r="G189" s="43">
        <v>0.03</v>
      </c>
      <c r="H189" s="43">
        <v>0.09</v>
      </c>
      <c r="I189" s="43">
        <v>8.5500000000000007</v>
      </c>
      <c r="J189" s="43">
        <v>35</v>
      </c>
      <c r="K189" s="44">
        <v>459</v>
      </c>
      <c r="L189" s="43">
        <v>4.09</v>
      </c>
    </row>
    <row r="190" spans="1:12" ht="15" x14ac:dyDescent="0.25">
      <c r="A190" s="23"/>
      <c r="B190" s="15"/>
      <c r="C190" s="11"/>
      <c r="D190" s="7" t="s">
        <v>31</v>
      </c>
      <c r="E190" s="42" t="s">
        <v>42</v>
      </c>
      <c r="F190" s="43">
        <v>80</v>
      </c>
      <c r="G190" s="43">
        <v>6.32</v>
      </c>
      <c r="H190" s="43">
        <v>0.8</v>
      </c>
      <c r="I190" s="43">
        <v>38.64</v>
      </c>
      <c r="J190" s="43">
        <v>187</v>
      </c>
      <c r="K190" s="44"/>
      <c r="L190" s="43">
        <v>27.73</v>
      </c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700</v>
      </c>
      <c r="G194" s="19">
        <f t="shared" ref="G194:J194" si="86">SUM(G185:G193)</f>
        <v>24.490000000000002</v>
      </c>
      <c r="H194" s="19">
        <f t="shared" si="86"/>
        <v>25.130000000000003</v>
      </c>
      <c r="I194" s="19">
        <f t="shared" si="86"/>
        <v>121.78</v>
      </c>
      <c r="J194" s="19">
        <f t="shared" si="86"/>
        <v>812</v>
      </c>
      <c r="K194" s="25"/>
      <c r="L194" s="19">
        <f t="shared" ref="L194" si="87">SUM(L185:L193)</f>
        <v>91.77000000000001</v>
      </c>
    </row>
    <row r="195" spans="1:12" ht="15.75" thickBot="1" x14ac:dyDescent="0.25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1200</v>
      </c>
      <c r="G195" s="32">
        <f t="shared" ref="G195" si="88">G184+G194</f>
        <v>38.730000000000004</v>
      </c>
      <c r="H195" s="32">
        <f t="shared" ref="H195" si="89">H184+H194</f>
        <v>42.3</v>
      </c>
      <c r="I195" s="32">
        <f t="shared" ref="I195" si="90">I184+I194</f>
        <v>215.32999999999998</v>
      </c>
      <c r="J195" s="32">
        <f t="shared" ref="J195:L195" si="91">J184+J194</f>
        <v>1392</v>
      </c>
      <c r="K195" s="32"/>
      <c r="L195" s="32">
        <f t="shared" si="91"/>
        <v>183.54000000000002</v>
      </c>
    </row>
    <row r="196" spans="1:12" ht="13.5" thickBot="1" x14ac:dyDescent="0.25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1202.5</v>
      </c>
      <c r="G196" s="34">
        <f t="shared" ref="G196:J196" si="92">(G24+G43+G62+G81+G100+G119+G138+G157+G176+G195)/(IF(G24=0,0,1)+IF(G43=0,0,1)+IF(G62=0,0,1)+IF(G81=0,0,1)+IF(G100=0,0,1)+IF(G119=0,0,1)+IF(G138=0,0,1)+IF(G157=0,0,1)+IF(G176=0,0,1)+IF(G195=0,0,1))</f>
        <v>44.029000000000003</v>
      </c>
      <c r="H196" s="34">
        <f t="shared" si="92"/>
        <v>44.540000000000006</v>
      </c>
      <c r="I196" s="34">
        <f t="shared" si="92"/>
        <v>184.71199999999993</v>
      </c>
      <c r="J196" s="34">
        <f t="shared" si="92"/>
        <v>1311.8520000000001</v>
      </c>
      <c r="K196" s="34"/>
      <c r="L196" s="34">
        <f t="shared" ref="L196" si="93">(L24+L43+L62+L81+L100+L119+L138+L157+L176+L195)/(IF(L24=0,0,1)+IF(L43=0,0,1)+IF(L62=0,0,1)+IF(L81=0,0,1)+IF(L100=0,0,1)+IF(L119=0,0,1)+IF(L138=0,0,1)+IF(L157=0,0,1)+IF(L176=0,0,1)+IF(L195=0,0,1))</f>
        <v>183.54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 sham</cp:lastModifiedBy>
  <dcterms:created xsi:type="dcterms:W3CDTF">2022-05-16T14:23:56Z</dcterms:created>
  <dcterms:modified xsi:type="dcterms:W3CDTF">2026-01-12T08:07:06Z</dcterms:modified>
</cp:coreProperties>
</file>