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cead0a63a44d2e3a/Desktop/Питание/"/>
    </mc:Choice>
  </mc:AlternateContent>
  <xr:revisionPtr revIDLastSave="2" documentId="11_CCB458D968C39703B4932E487C1AED683779A851" xr6:coauthVersionLast="47" xr6:coauthVersionMax="47" xr10:uidLastSave="{F9C83AA5-4673-4439-BC86-A16401B24818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24" i="1" s="1"/>
  <c r="F43" i="1" l="1"/>
  <c r="F100" i="1"/>
  <c r="F157" i="1"/>
  <c r="G100" i="1"/>
  <c r="H24" i="1"/>
  <c r="J24" i="1"/>
  <c r="J196" i="1" s="1"/>
  <c r="J81" i="1"/>
  <c r="J138" i="1"/>
  <c r="H43" i="1"/>
  <c r="H196" i="1" s="1"/>
  <c r="H100" i="1"/>
  <c r="H157" i="1"/>
  <c r="J43" i="1"/>
  <c r="J100" i="1"/>
  <c r="F119" i="1"/>
  <c r="J157" i="1"/>
  <c r="F176" i="1"/>
  <c r="F62" i="1"/>
  <c r="L157" i="1"/>
  <c r="G176" i="1"/>
  <c r="H81" i="1"/>
  <c r="H138" i="1"/>
  <c r="H195" i="1"/>
  <c r="I24" i="1"/>
  <c r="I81" i="1"/>
  <c r="I138" i="1"/>
  <c r="F195" i="1"/>
  <c r="F196" i="1" s="1"/>
  <c r="G24" i="1"/>
  <c r="I195" i="1"/>
  <c r="I196" i="1" l="1"/>
  <c r="G196" i="1"/>
</calcChain>
</file>

<file path=xl/sharedStrings.xml><?xml version="1.0" encoding="utf-8"?>
<sst xmlns="http://schemas.openxmlformats.org/spreadsheetml/2006/main" count="239" uniqueCount="59">
  <si>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</si>
  <si>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</si>
  <si>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</si>
  <si>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</si>
  <si>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</si>
  <si>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</si>
  <si>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</si>
  <si>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</si>
  <si>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</si>
  <si>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</si>
  <si>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</si>
  <si>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</si>
  <si>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</si>
  <si>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</si>
  <si>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</si>
  <si>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</si>
  <si>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</si>
  <si>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</si>
  <si>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</si>
  <si>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</si>
  <si>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</si>
  <si>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</si>
  <si>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</si>
  <si>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</si>
  <si>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</si>
  <si>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</si>
  <si>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</si>
  <si>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</si>
  <si>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</si>
  <si>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</si>
  <si>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</si>
  <si>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</si>
  <si>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</si>
  <si>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</si>
  <si>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</si>
  <si>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</si>
  <si>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</si>
  <si>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</si>
  <si>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</si>
  <si>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</si>
  <si>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Булочка домашняя</t>
  </si>
  <si>
    <t>Сосиски "Особые халяль"</t>
  </si>
  <si>
    <t>Директор</t>
  </si>
  <si>
    <t>Чай с лимоном</t>
  </si>
  <si>
    <t>Яблоко</t>
  </si>
  <si>
    <t>Каша рисовая с изюмом</t>
  </si>
  <si>
    <t>Чай с молоком или сливками</t>
  </si>
  <si>
    <t>Рис припущенный</t>
  </si>
  <si>
    <t>Картофельное пюре</t>
  </si>
  <si>
    <t>Котлета куриная</t>
  </si>
  <si>
    <t>Омлет с сыром</t>
  </si>
  <si>
    <t>Масло сливочное (Порциями)</t>
  </si>
  <si>
    <t>Рыба припущенная</t>
  </si>
  <si>
    <t>Рис отварной</t>
  </si>
  <si>
    <t>Сырники из творога запеченые</t>
  </si>
  <si>
    <t>Запеканка из творога</t>
  </si>
  <si>
    <t>Греча отварна</t>
  </si>
  <si>
    <t>МБОУ "Комсомольская СШ"</t>
  </si>
  <si>
    <t>Идрисова Э.А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</si>
</sst>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6" sqref="I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57</v>
      </c>
      <c r="D1" s="52"/>
      <c r="E1" s="52"/>
      <c r="F1" s="12" t="s">
        <v>16</v>
      </c>
      <c r="G1" s="2" t="s">
        <v>17</v>
      </c>
      <c r="H1" s="53" t="s">
        <v>42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58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/>
      <c r="L6" s="40">
        <v>81.25</v>
      </c>
    </row>
    <row r="7" spans="1:12" ht="15" x14ac:dyDescent="0.25">
      <c r="A7" s="23"/>
      <c r="B7" s="15"/>
      <c r="C7" s="11"/>
      <c r="D7" s="6"/>
      <c r="E7" s="42" t="s">
        <v>48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80</v>
      </c>
      <c r="G10" s="43">
        <v>1.5</v>
      </c>
      <c r="H10" s="43">
        <v>0.5</v>
      </c>
      <c r="I10" s="43">
        <v>21</v>
      </c>
      <c r="J10" s="43">
        <v>94.5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14.82</v>
      </c>
      <c r="H13" s="19">
        <f t="shared" si="0"/>
        <v>17.700000000000003</v>
      </c>
      <c r="I13" s="19">
        <f t="shared" si="0"/>
        <v>80.040000000000006</v>
      </c>
      <c r="J13" s="19">
        <f t="shared" si="0"/>
        <v>538.74</v>
      </c>
      <c r="K13" s="25"/>
      <c r="L13" s="19">
        <f t="shared" ref="L13" si="1">SUM(L6:L12)</f>
        <v>81.25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 t="shared" ref="G24:J24" si="4">G13+G23</f>
        <v>14.82</v>
      </c>
      <c r="H24" s="32">
        <f t="shared" si="4"/>
        <v>17.700000000000003</v>
      </c>
      <c r="I24" s="32">
        <f t="shared" si="4"/>
        <v>80.040000000000006</v>
      </c>
      <c r="J24" s="32">
        <f t="shared" si="4"/>
        <v>538.74</v>
      </c>
      <c r="K24" s="32"/>
      <c r="L24" s="32">
        <f t="shared" ref="L24" si="5">L13+L23</f>
        <v>81.25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40">
        <v>81.25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39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44</v>
      </c>
      <c r="F29" s="43">
        <v>80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81.25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500</v>
      </c>
      <c r="G43" s="32">
        <f t="shared" ref="G43" si="14">G32+G42</f>
        <v>11.589999999999998</v>
      </c>
      <c r="H43" s="32">
        <f t="shared" ref="H43" si="15">H32+H42</f>
        <v>11.06</v>
      </c>
      <c r="I43" s="32">
        <f t="shared" ref="I43" si="16">I32+I42</f>
        <v>95.69</v>
      </c>
      <c r="J43" s="32">
        <f t="shared" ref="J43:L43" si="17">J32+J42</f>
        <v>528.66</v>
      </c>
      <c r="K43" s="32"/>
      <c r="L43" s="32">
        <f t="shared" si="17"/>
        <v>81.25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287.97000000000003</v>
      </c>
      <c r="K44" s="41">
        <v>275</v>
      </c>
      <c r="L44" s="40">
        <v>81.25</v>
      </c>
    </row>
    <row r="45" spans="1:12" ht="15" x14ac:dyDescent="0.25">
      <c r="A45" s="23"/>
      <c r="B45" s="15"/>
      <c r="C45" s="11"/>
      <c r="D45" s="6"/>
      <c r="E45" s="42" t="s">
        <v>51</v>
      </c>
      <c r="F45" s="43">
        <v>10</v>
      </c>
      <c r="G45" s="43">
        <v>0.08</v>
      </c>
      <c r="H45" s="43">
        <v>8.1999999999999993</v>
      </c>
      <c r="I45" s="43">
        <v>0.13</v>
      </c>
      <c r="J45" s="43">
        <v>74.64</v>
      </c>
      <c r="K45" s="44">
        <v>14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39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>
        <v>878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44</v>
      </c>
      <c r="F48" s="43">
        <v>80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22.91</v>
      </c>
      <c r="H51" s="19">
        <f>SUM(H44:H50)</f>
        <v>32.549999999999997</v>
      </c>
      <c r="I51" s="19">
        <f>SUM(I44:I50)</f>
        <v>53.379999999999995</v>
      </c>
      <c r="J51" s="19">
        <f>SUM(J44:J50)</f>
        <v>598.11</v>
      </c>
      <c r="K51" s="25"/>
      <c r="L51" s="19">
        <f t="shared" ref="L51" si="18">SUM(L44:L50)</f>
        <v>81.25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:L61" si="22">SUM(J52:J60)</f>
        <v>0</v>
      </c>
      <c r="K61" s="25"/>
      <c r="L61" s="19">
        <f t="shared" si="22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3">G51+G61</f>
        <v>22.91</v>
      </c>
      <c r="H62" s="32">
        <f t="shared" ref="H62" si="24">H51+H61</f>
        <v>32.549999999999997</v>
      </c>
      <c r="I62" s="32">
        <f t="shared" ref="I62" si="25">I51+I61</f>
        <v>53.379999999999995</v>
      </c>
      <c r="J62" s="32">
        <f t="shared" ref="J62:L62" si="26">J51+J61</f>
        <v>598.11</v>
      </c>
      <c r="K62" s="32"/>
      <c r="L62" s="32">
        <f t="shared" si="26"/>
        <v>81.25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47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81.25</v>
      </c>
    </row>
    <row r="64" spans="1:12" ht="15" x14ac:dyDescent="0.25">
      <c r="A64" s="23"/>
      <c r="B64" s="15"/>
      <c r="C64" s="11"/>
      <c r="D64" s="6"/>
      <c r="E64" s="42" t="s">
        <v>41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>
        <v>405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44</v>
      </c>
      <c r="F67" s="43">
        <v>80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7">SUM(G63:G69)</f>
        <v>15.419999999999998</v>
      </c>
      <c r="H70" s="19">
        <f t="shared" ref="H70" si="28">SUM(H63:H69)</f>
        <v>12.07</v>
      </c>
      <c r="I70" s="19">
        <f t="shared" ref="I70" si="29">SUM(I63:I69)</f>
        <v>92.32</v>
      </c>
      <c r="J70" s="19">
        <f t="shared" ref="J70:L70" si="30">SUM(J63:J69)</f>
        <v>539.59</v>
      </c>
      <c r="K70" s="25"/>
      <c r="L70" s="19">
        <f t="shared" si="30"/>
        <v>81.25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:L80" si="34">SUM(J71:J79)</f>
        <v>0</v>
      </c>
      <c r="K80" s="25"/>
      <c r="L80" s="19">
        <f t="shared" si="34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5">G70+G80</f>
        <v>15.419999999999998</v>
      </c>
      <c r="H81" s="32">
        <f t="shared" ref="H81" si="36">H70+H80</f>
        <v>12.07</v>
      </c>
      <c r="I81" s="32">
        <f t="shared" ref="I81" si="37">I70+I80</f>
        <v>92.32</v>
      </c>
      <c r="J81" s="32">
        <f t="shared" ref="J81:L81" si="38">J70+J80</f>
        <v>539.59</v>
      </c>
      <c r="K81" s="32"/>
      <c r="L81" s="32">
        <f t="shared" si="38"/>
        <v>81.25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/>
      <c r="L82" s="40">
        <v>81.25</v>
      </c>
    </row>
    <row r="83" spans="1:12" ht="15" x14ac:dyDescent="0.25">
      <c r="A83" s="23"/>
      <c r="B83" s="15"/>
      <c r="C83" s="11"/>
      <c r="D83" s="6"/>
      <c r="E83" s="42" t="s">
        <v>48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104.96</v>
      </c>
      <c r="K83" s="44">
        <v>377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>
        <v>378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39</v>
      </c>
      <c r="F85" s="43">
        <v>50</v>
      </c>
      <c r="G85" s="43">
        <v>3.94</v>
      </c>
      <c r="H85" s="43">
        <v>0.5</v>
      </c>
      <c r="I85" s="43">
        <v>24.14</v>
      </c>
      <c r="J85" s="43">
        <v>116.82</v>
      </c>
      <c r="K85" s="44">
        <v>878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51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9">SUM(G82:G88)</f>
        <v>23.69</v>
      </c>
      <c r="H89" s="19">
        <f t="shared" ref="H89" si="40">SUM(H82:H88)</f>
        <v>15.399999999999999</v>
      </c>
      <c r="I89" s="19">
        <f t="shared" ref="I89" si="41">SUM(I82:I88)</f>
        <v>43.43</v>
      </c>
      <c r="J89" s="19">
        <f t="shared" ref="J89:L89" si="42">SUM(J82:J88)</f>
        <v>407.08</v>
      </c>
      <c r="K89" s="25"/>
      <c r="L89" s="19">
        <f t="shared" si="42"/>
        <v>81.25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:L99" si="46">SUM(J90:J98)</f>
        <v>0</v>
      </c>
      <c r="K99" s="25"/>
      <c r="L99" s="19">
        <f t="shared" si="46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500</v>
      </c>
      <c r="G100" s="32">
        <f t="shared" ref="G100" si="47">G89+G99</f>
        <v>23.69</v>
      </c>
      <c r="H100" s="32">
        <f t="shared" ref="H100" si="48">H89+H99</f>
        <v>15.399999999999999</v>
      </c>
      <c r="I100" s="32">
        <f t="shared" ref="I100" si="49">I89+I99</f>
        <v>43.43</v>
      </c>
      <c r="J100" s="32">
        <f t="shared" ref="J100:L100" si="50">J89+J99</f>
        <v>407.08</v>
      </c>
      <c r="K100" s="32"/>
      <c r="L100" s="32">
        <f t="shared" si="50"/>
        <v>81.25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/>
      <c r="L101" s="40">
        <v>81.25</v>
      </c>
    </row>
    <row r="102" spans="1:12" ht="15" x14ac:dyDescent="0.25">
      <c r="A102" s="23"/>
      <c r="B102" s="15"/>
      <c r="C102" s="11"/>
      <c r="D102" s="6"/>
      <c r="E102" s="42" t="s">
        <v>53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39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51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/>
    </row>
    <row r="107" spans="1:12" ht="15" x14ac:dyDescent="0.25">
      <c r="A107" s="23"/>
      <c r="B107" s="15"/>
      <c r="C107" s="11"/>
      <c r="D107" s="6"/>
      <c r="E107" s="42" t="s">
        <v>40</v>
      </c>
      <c r="F107" s="43">
        <v>60</v>
      </c>
      <c r="G107" s="43">
        <v>4.2</v>
      </c>
      <c r="H107" s="43">
        <v>6.7</v>
      </c>
      <c r="I107" s="43">
        <v>27.8</v>
      </c>
      <c r="J107" s="43">
        <v>188.3</v>
      </c>
      <c r="K107" s="44">
        <v>274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1">SUM(G101:G107)</f>
        <v>23.72</v>
      </c>
      <c r="H108" s="19">
        <f t="shared" si="51"/>
        <v>23.68</v>
      </c>
      <c r="I108" s="19">
        <f t="shared" si="51"/>
        <v>86.89</v>
      </c>
      <c r="J108" s="19">
        <f t="shared" si="51"/>
        <v>655.56000000000006</v>
      </c>
      <c r="K108" s="25"/>
      <c r="L108" s="19">
        <f t="shared" ref="L108" si="52">SUM(L101:L107)</f>
        <v>81.25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5">G108+G118</f>
        <v>23.72</v>
      </c>
      <c r="H119" s="32">
        <f t="shared" ref="H119" si="56">H108+H118</f>
        <v>23.68</v>
      </c>
      <c r="I119" s="32">
        <f t="shared" ref="I119" si="57">I108+I118</f>
        <v>86.89</v>
      </c>
      <c r="J119" s="32">
        <f t="shared" ref="J119:L119" si="58">J108+J118</f>
        <v>655.56000000000006</v>
      </c>
      <c r="K119" s="32"/>
      <c r="L119" s="32">
        <f t="shared" si="58"/>
        <v>81.25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100</v>
      </c>
      <c r="G120" s="40">
        <v>15.8</v>
      </c>
      <c r="H120" s="40">
        <v>5.3</v>
      </c>
      <c r="I120" s="40">
        <v>17.899999999999999</v>
      </c>
      <c r="J120" s="40">
        <v>182.5</v>
      </c>
      <c r="K120" s="41"/>
      <c r="L120" s="40">
        <v>81.25</v>
      </c>
    </row>
    <row r="121" spans="1:12" ht="15" x14ac:dyDescent="0.25">
      <c r="A121" s="14"/>
      <c r="B121" s="15"/>
      <c r="C121" s="11"/>
      <c r="D121" s="6"/>
      <c r="E121" s="42" t="s">
        <v>51</v>
      </c>
      <c r="F121" s="43">
        <v>10</v>
      </c>
      <c r="G121" s="43">
        <v>0.08</v>
      </c>
      <c r="H121" s="43">
        <v>8.1999999999999993</v>
      </c>
      <c r="I121" s="43">
        <v>0.13</v>
      </c>
      <c r="J121" s="43">
        <v>74.64</v>
      </c>
      <c r="K121" s="44">
        <v>14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39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44</v>
      </c>
      <c r="F124" s="43">
        <v>80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/>
    </row>
    <row r="125" spans="1:12" ht="15" x14ac:dyDescent="0.25">
      <c r="A125" s="14"/>
      <c r="B125" s="15"/>
      <c r="C125" s="11"/>
      <c r="D125" s="6"/>
      <c r="E125" s="42" t="s">
        <v>40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>
        <v>274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9">SUM(G120:G126)</f>
        <v>26.740000000000002</v>
      </c>
      <c r="H127" s="19">
        <f t="shared" si="59"/>
        <v>22.45</v>
      </c>
      <c r="I127" s="19">
        <f t="shared" si="59"/>
        <v>102.67</v>
      </c>
      <c r="J127" s="19">
        <f t="shared" si="59"/>
        <v>719.69</v>
      </c>
      <c r="K127" s="25"/>
      <c r="L127" s="19">
        <f t="shared" ref="L127" si="60">SUM(L120:L126)</f>
        <v>81.25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500</v>
      </c>
      <c r="G138" s="32">
        <f t="shared" ref="G138" si="63">G127+G137</f>
        <v>26.740000000000002</v>
      </c>
      <c r="H138" s="32">
        <f t="shared" ref="H138" si="64">H127+H137</f>
        <v>22.45</v>
      </c>
      <c r="I138" s="32">
        <f t="shared" ref="I138" si="65">I127+I137</f>
        <v>102.67</v>
      </c>
      <c r="J138" s="32">
        <f t="shared" ref="J138:L138" si="66">J127+J137</f>
        <v>719.69</v>
      </c>
      <c r="K138" s="32"/>
      <c r="L138" s="32">
        <f t="shared" si="66"/>
        <v>81.25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55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/>
      <c r="L139" s="40">
        <v>81.25</v>
      </c>
    </row>
    <row r="140" spans="1:12" ht="15" x14ac:dyDescent="0.25">
      <c r="A140" s="23"/>
      <c r="B140" s="15"/>
      <c r="C140" s="11"/>
      <c r="D140" s="6"/>
      <c r="E140" s="42" t="s">
        <v>51</v>
      </c>
      <c r="F140" s="43">
        <v>10</v>
      </c>
      <c r="G140" s="43">
        <v>0.08</v>
      </c>
      <c r="H140" s="43">
        <v>8.1999999999999993</v>
      </c>
      <c r="I140" s="43">
        <v>0.13</v>
      </c>
      <c r="J140" s="43">
        <v>74.64</v>
      </c>
      <c r="K140" s="44">
        <v>14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39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120.88</v>
      </c>
      <c r="K142" s="44">
        <v>878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44</v>
      </c>
      <c r="F143" s="43">
        <v>80</v>
      </c>
      <c r="G143" s="43">
        <v>1.2</v>
      </c>
      <c r="H143" s="43">
        <v>0.4</v>
      </c>
      <c r="I143" s="43">
        <v>16.8</v>
      </c>
      <c r="J143" s="43">
        <v>75.599999999999994</v>
      </c>
      <c r="K143" s="44">
        <v>338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7">SUM(G139:G145)</f>
        <v>29.89</v>
      </c>
      <c r="H146" s="19">
        <f t="shared" si="67"/>
        <v>20.85</v>
      </c>
      <c r="I146" s="19">
        <f t="shared" si="67"/>
        <v>73.069999999999993</v>
      </c>
      <c r="J146" s="19">
        <f t="shared" si="67"/>
        <v>599.49</v>
      </c>
      <c r="K146" s="25"/>
      <c r="L146" s="19">
        <f t="shared" ref="L146" si="68">SUM(L139:L145)</f>
        <v>81.25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1">G146+G156</f>
        <v>29.89</v>
      </c>
      <c r="H157" s="32">
        <f t="shared" ref="H157" si="72">H146+H156</f>
        <v>20.85</v>
      </c>
      <c r="I157" s="32">
        <f t="shared" ref="I157" si="73">I146+I156</f>
        <v>73.069999999999993</v>
      </c>
      <c r="J157" s="32">
        <f t="shared" ref="J157:L157" si="74">J146+J156</f>
        <v>599.49</v>
      </c>
      <c r="K157" s="32"/>
      <c r="L157" s="32">
        <f t="shared" si="74"/>
        <v>81.25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56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162.5</v>
      </c>
      <c r="K158" s="41">
        <v>4.3</v>
      </c>
      <c r="L158" s="40">
        <v>81.25</v>
      </c>
    </row>
    <row r="159" spans="1:12" ht="15" x14ac:dyDescent="0.25">
      <c r="A159" s="23"/>
      <c r="B159" s="15"/>
      <c r="C159" s="11"/>
      <c r="D159" s="6"/>
      <c r="E159" s="42" t="s">
        <v>49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218.4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0.03</v>
      </c>
      <c r="H160" s="43">
        <v>0.1</v>
      </c>
      <c r="I160" s="43">
        <v>9.5</v>
      </c>
      <c r="J160" s="43">
        <v>39.020000000000003</v>
      </c>
      <c r="K160" s="44">
        <v>459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44</v>
      </c>
      <c r="F162" s="43">
        <v>80</v>
      </c>
      <c r="G162" s="43">
        <v>1.2</v>
      </c>
      <c r="H162" s="43">
        <v>0.4</v>
      </c>
      <c r="I162" s="43">
        <v>16.8</v>
      </c>
      <c r="J162" s="43">
        <v>75.599999999999994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5">SUM(G158:G164)</f>
        <v>17.55</v>
      </c>
      <c r="H165" s="19">
        <f t="shared" si="75"/>
        <v>17.66</v>
      </c>
      <c r="I165" s="19">
        <f t="shared" si="75"/>
        <v>95.8</v>
      </c>
      <c r="J165" s="19">
        <f t="shared" si="75"/>
        <v>612.34</v>
      </c>
      <c r="K165" s="25"/>
      <c r="L165" s="19">
        <f t="shared" ref="L165" si="76">SUM(L158:L164)</f>
        <v>81.25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79">G165+G175</f>
        <v>17.55</v>
      </c>
      <c r="H176" s="32">
        <f t="shared" ref="H176" si="80">H165+H175</f>
        <v>17.66</v>
      </c>
      <c r="I176" s="32">
        <f t="shared" ref="I176" si="81">I165+I175</f>
        <v>95.8</v>
      </c>
      <c r="J176" s="32">
        <f t="shared" ref="J176:L176" si="82">J165+J175</f>
        <v>612.34</v>
      </c>
      <c r="K176" s="32"/>
      <c r="L176" s="32">
        <f t="shared" si="82"/>
        <v>81.25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53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70</v>
      </c>
      <c r="K177" s="41">
        <v>304</v>
      </c>
      <c r="L177" s="40">
        <v>81.25</v>
      </c>
    </row>
    <row r="178" spans="1:12" ht="15" x14ac:dyDescent="0.25">
      <c r="A178" s="23"/>
      <c r="B178" s="15"/>
      <c r="C178" s="11"/>
      <c r="D178" s="6"/>
      <c r="E178" s="42" t="s">
        <v>49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218.4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120.88</v>
      </c>
      <c r="K180" s="44">
        <v>878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44</v>
      </c>
      <c r="F181" s="43">
        <v>80</v>
      </c>
      <c r="G181" s="43">
        <v>1.2</v>
      </c>
      <c r="H181" s="43">
        <v>0.4</v>
      </c>
      <c r="I181" s="43">
        <v>16.8</v>
      </c>
      <c r="J181" s="43">
        <v>75.599999999999994</v>
      </c>
      <c r="K181" s="44">
        <v>338</v>
      </c>
      <c r="L181" s="43"/>
    </row>
    <row r="182" spans="1:12" ht="15" x14ac:dyDescent="0.25">
      <c r="A182" s="23"/>
      <c r="B182" s="15"/>
      <c r="C182" s="11"/>
      <c r="D182" s="6"/>
      <c r="E182" s="42" t="s">
        <v>51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74.64</v>
      </c>
      <c r="K182" s="44">
        <v>14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3">SUM(G177:G183)</f>
        <v>14.399999999999999</v>
      </c>
      <c r="H184" s="19">
        <f t="shared" si="83"/>
        <v>33.569999999999993</v>
      </c>
      <c r="I184" s="19">
        <f t="shared" si="83"/>
        <v>93.81</v>
      </c>
      <c r="J184" s="19">
        <f t="shared" si="83"/>
        <v>594.61</v>
      </c>
      <c r="K184" s="25"/>
      <c r="L184" s="19">
        <f t="shared" ref="L184" si="84">SUM(L177:L183)</f>
        <v>81.25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500</v>
      </c>
      <c r="G195" s="32">
        <f t="shared" ref="G195" si="87">G184+G194</f>
        <v>14.399999999999999</v>
      </c>
      <c r="H195" s="32">
        <f t="shared" ref="H195" si="88">H184+H194</f>
        <v>33.569999999999993</v>
      </c>
      <c r="I195" s="32">
        <f t="shared" ref="I195" si="89">I184+I194</f>
        <v>93.81</v>
      </c>
      <c r="J195" s="32">
        <f t="shared" ref="J195:L195" si="90">J184+J194</f>
        <v>594.61</v>
      </c>
      <c r="K195" s="32"/>
      <c r="L195" s="32">
        <f t="shared" si="90"/>
        <v>81.25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20.073</v>
      </c>
      <c r="H196" s="34">
        <f t="shared" si="91"/>
        <v>20.698999999999998</v>
      </c>
      <c r="I196" s="34">
        <f t="shared" si="91"/>
        <v>81.709999999999994</v>
      </c>
      <c r="J196" s="34">
        <f t="shared" si="91"/>
        <v>579.38699999999994</v>
      </c>
      <c r="K196" s="34"/>
      <c r="L196" s="34">
        <v>812.5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ibra sham</cp:lastModifiedBy>
  <cp:lastPrinted>2024-05-06T10:32:23Z</cp:lastPrinted>
  <dcterms:created xsi:type="dcterms:W3CDTF">2022-05-16T14:23:56Z</dcterms:created>
  <dcterms:modified xsi:type="dcterms:W3CDTF">2025-10-14T09:05:25Z</dcterms:modified>
  <cp:contentStatus/>
</cp:coreProperties>
</file>